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oeadfilebug\bug$\PS\SPARKLING SCIENCE 2.0\1. Ausschreibung\7. Projektphase\Berichtspflichten\Endbericht\"/>
    </mc:Choice>
  </mc:AlternateContent>
  <xr:revisionPtr revIDLastSave="0" documentId="13_ncr:1_{36449B2A-418D-48EC-A99D-61DB35504010}" xr6:coauthVersionLast="47" xr6:coauthVersionMax="47" xr10:uidLastSave="{00000000-0000-0000-0000-000000000000}"/>
  <bookViews>
    <workbookView xWindow="24450" yWindow="6345" windowWidth="23145" windowHeight="10200" tabRatio="917" xr2:uid="{00000000-000D-0000-FFFF-FFFF00000000}"/>
  </bookViews>
  <sheets>
    <sheet name="Übersicht" sheetId="4" r:id="rId1"/>
    <sheet name="1. Personalkosten" sheetId="1" r:id="rId2"/>
    <sheet name="2. Reisekosten" sheetId="5" r:id="rId3"/>
    <sheet name="3. Sachkosten" sheetId="6" r:id="rId4"/>
    <sheet name="4. Eigenmittel" sheetId="10" r:id="rId5"/>
    <sheet name="5. Gesamtkosten" sheetId="7" r:id="rId6"/>
    <sheet name="Dropdown-Liste" sheetId="11" state="hidden" r:id="rId7"/>
  </sheets>
  <definedNames>
    <definedName name="_xlnm.Print_Area" localSheetId="1">'1. Personalkosten'!$A$1:$M$43</definedName>
    <definedName name="_xlnm.Print_Area" localSheetId="2">'2. Reisekosten'!$A$1:$J$14</definedName>
    <definedName name="_xlnm.Print_Area" localSheetId="3">'3. Sachkosten'!$A$1:$K$43</definedName>
    <definedName name="_xlnm.Print_Area" localSheetId="4">'4. Eigenmittel'!$A$1:$I$14</definedName>
    <definedName name="_xlnm.Print_Area" localSheetId="5">'5. Gesamtkosten'!$A$1:$I$40</definedName>
    <definedName name="_xlnm.Print_Area" localSheetId="0">Übersicht!$B$1:$I$44</definedName>
    <definedName name="_xlnm.Print_Titles" localSheetId="1">'1. Personalkosten'!$1:$1</definedName>
    <definedName name="_xlnm.Print_Titles" localSheetId="3">'3. Sachkosten'!$1:$1</definedName>
    <definedName name="_xlnm.Print_Titles" localSheetId="5">'5. Gesamtkosten'!$1:$1</definedName>
    <definedName name="ID">Übersicht!$B$4</definedName>
    <definedName name="Projekttitel">Übersicht!#REF!</definedName>
    <definedName name="Text2" localSheetId="5">'5. Gesamtkosten'!#REF!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6" l="1"/>
  <c r="H29" i="6"/>
  <c r="I6" i="6"/>
  <c r="H6" i="6"/>
  <c r="J19" i="6"/>
  <c r="I19" i="6"/>
  <c r="H19" i="6"/>
  <c r="I35" i="6"/>
  <c r="I42" i="6" s="1"/>
  <c r="H35" i="6"/>
  <c r="H42" i="6" s="1"/>
  <c r="I24" i="6"/>
  <c r="H24" i="6"/>
  <c r="H41" i="6" s="1"/>
  <c r="I14" i="6"/>
  <c r="I40" i="6" s="1"/>
  <c r="H14" i="6"/>
  <c r="H40" i="6" s="1"/>
  <c r="H21" i="1"/>
  <c r="J41" i="1" s="1"/>
  <c r="F33" i="7"/>
  <c r="G33" i="7"/>
  <c r="H33" i="7"/>
  <c r="G26" i="7"/>
  <c r="F26" i="7"/>
  <c r="G14" i="10"/>
  <c r="G15" i="7" s="1"/>
  <c r="F14" i="10"/>
  <c r="F15" i="7" s="1"/>
  <c r="I41" i="6"/>
  <c r="G14" i="5"/>
  <c r="F7" i="7" s="1"/>
  <c r="H14" i="5"/>
  <c r="G7" i="7" s="1"/>
  <c r="I5" i="5"/>
  <c r="F5" i="5"/>
  <c r="H15" i="1"/>
  <c r="G15" i="1"/>
  <c r="G32" i="7" l="1"/>
  <c r="F32" i="7"/>
  <c r="I43" i="6"/>
  <c r="G8" i="7" s="1"/>
  <c r="H43" i="6"/>
  <c r="F8" i="7" s="1"/>
  <c r="L41" i="1"/>
  <c r="K36" i="1"/>
  <c r="K42" i="1" s="1"/>
  <c r="K43" i="1" s="1"/>
  <c r="G6" i="7" s="1"/>
  <c r="J36" i="1"/>
  <c r="J42" i="1" s="1"/>
  <c r="G6" i="6"/>
  <c r="F14" i="5"/>
  <c r="E7" i="7" s="1"/>
  <c r="H26" i="7"/>
  <c r="I14" i="5"/>
  <c r="H7" i="7" s="1"/>
  <c r="H14" i="10"/>
  <c r="J35" i="6"/>
  <c r="J42" i="6" s="1"/>
  <c r="J24" i="6"/>
  <c r="J41" i="6" s="1"/>
  <c r="J14" i="6"/>
  <c r="J40" i="6" s="1"/>
  <c r="I11" i="1"/>
  <c r="J11" i="1"/>
  <c r="L36" i="1"/>
  <c r="L42" i="1" s="1"/>
  <c r="G14" i="6"/>
  <c r="G40" i="6" s="1"/>
  <c r="E24" i="7"/>
  <c r="I36" i="1"/>
  <c r="I42" i="1" s="1"/>
  <c r="H36" i="1"/>
  <c r="H42" i="1" s="1"/>
  <c r="H43" i="1" s="1"/>
  <c r="D6" i="7" s="1"/>
  <c r="E23" i="7"/>
  <c r="G24" i="6"/>
  <c r="G41" i="6" s="1"/>
  <c r="G21" i="1"/>
  <c r="G41" i="1" s="1"/>
  <c r="G36" i="1"/>
  <c r="G42" i="1" s="1"/>
  <c r="E25" i="7"/>
  <c r="E22" i="7"/>
  <c r="G29" i="6"/>
  <c r="G19" i="6"/>
  <c r="D26" i="7"/>
  <c r="D33" i="7" s="1"/>
  <c r="C26" i="7"/>
  <c r="C33" i="7" s="1"/>
  <c r="F24" i="6"/>
  <c r="F41" i="6" s="1"/>
  <c r="E24" i="6"/>
  <c r="E41" i="6" s="1"/>
  <c r="E14" i="10"/>
  <c r="D14" i="10"/>
  <c r="D15" i="7" s="1"/>
  <c r="C14" i="10"/>
  <c r="C15" i="7" s="1"/>
  <c r="F14" i="6"/>
  <c r="F40" i="6" s="1"/>
  <c r="F35" i="6"/>
  <c r="F42" i="6" s="1"/>
  <c r="E35" i="6"/>
  <c r="E42" i="6" s="1"/>
  <c r="E14" i="6"/>
  <c r="E40" i="6" s="1"/>
  <c r="D14" i="5"/>
  <c r="C7" i="7" s="1"/>
  <c r="E14" i="5"/>
  <c r="D7" i="7" s="1"/>
  <c r="G35" i="6"/>
  <c r="G42" i="6" s="1"/>
  <c r="I40" i="1" l="1"/>
  <c r="G40" i="1"/>
  <c r="G43" i="1" s="1"/>
  <c r="C6" i="7" s="1"/>
  <c r="H32" i="7"/>
  <c r="H15" i="7"/>
  <c r="E32" i="7"/>
  <c r="E15" i="7"/>
  <c r="J43" i="6"/>
  <c r="H8" i="7" s="1"/>
  <c r="G9" i="7"/>
  <c r="G31" i="7" s="1"/>
  <c r="G34" i="7" s="1"/>
  <c r="J40" i="1"/>
  <c r="J43" i="1" s="1"/>
  <c r="F6" i="7" s="1"/>
  <c r="F9" i="7" s="1"/>
  <c r="F31" i="7" s="1"/>
  <c r="F34" i="7" s="1"/>
  <c r="L40" i="1"/>
  <c r="L43" i="1" s="1"/>
  <c r="H6" i="7" s="1"/>
  <c r="E26" i="7"/>
  <c r="E33" i="7" s="1"/>
  <c r="I41" i="1"/>
  <c r="D32" i="7"/>
  <c r="E43" i="6"/>
  <c r="C8" i="7" s="1"/>
  <c r="F43" i="6"/>
  <c r="D8" i="7" s="1"/>
  <c r="D9" i="7" s="1"/>
  <c r="D31" i="7" s="1"/>
  <c r="G43" i="6"/>
  <c r="E8" i="7" s="1"/>
  <c r="C32" i="7"/>
  <c r="F40" i="7" l="1"/>
  <c r="F38" i="7"/>
  <c r="I43" i="1"/>
  <c r="H9" i="7"/>
  <c r="H31" i="7" s="1"/>
  <c r="H34" i="7" s="1"/>
  <c r="H36" i="7" s="1"/>
  <c r="D34" i="7"/>
  <c r="C9" i="7"/>
  <c r="C31" i="7" s="1"/>
  <c r="C34" i="7" s="1"/>
  <c r="E6" i="7" l="1"/>
  <c r="E9" i="7" s="1"/>
  <c r="C40" i="7"/>
  <c r="C38" i="7"/>
  <c r="E31" i="7" l="1"/>
  <c r="E34" i="7" s="1"/>
  <c r="E36" i="7" s="1"/>
</calcChain>
</file>

<file path=xl/sharedStrings.xml><?xml version="1.0" encoding="utf-8"?>
<sst xmlns="http://schemas.openxmlformats.org/spreadsheetml/2006/main" count="230" uniqueCount="123">
  <si>
    <t>1. Personalkosten</t>
  </si>
  <si>
    <t>2. Reisekosten</t>
  </si>
  <si>
    <t>3. Sachkosten</t>
  </si>
  <si>
    <t>4. CS-Knowhow</t>
  </si>
  <si>
    <t>5. Science in Schulen</t>
  </si>
  <si>
    <t>Dienstverträge (exkl. Overhead)</t>
  </si>
  <si>
    <t>Name</t>
  </si>
  <si>
    <t>Aufgaben im Projekt</t>
  </si>
  <si>
    <t>Summe Personalkosten Dienstverträge</t>
  </si>
  <si>
    <t>Overhead</t>
  </si>
  <si>
    <t>Summe Overhead</t>
  </si>
  <si>
    <t>Werkverträge/Kooperationsverträge mit Kooperationspartner/innen</t>
  </si>
  <si>
    <t>Art, Gegenstand und Begründung des Vertrages</t>
  </si>
  <si>
    <t>Name des Auftragnehmers/der 
Auftragsnehmerin</t>
  </si>
  <si>
    <t>Umfang der Mitwirkung im Projekt (Arbeitsstunden)</t>
  </si>
  <si>
    <t>     </t>
  </si>
  <si>
    <t>Gesamtsumme Personalkosten</t>
  </si>
  <si>
    <t>Name &amp; Organisation</t>
  </si>
  <si>
    <t>Art der Kosten (Zug/Hotel,…)</t>
  </si>
  <si>
    <t>netto</t>
  </si>
  <si>
    <t>Ust.</t>
  </si>
  <si>
    <t>brutto</t>
  </si>
  <si>
    <t>Gesamtsumme Reise- und Aufenthaltskosten</t>
  </si>
  <si>
    <t>Materialkosten</t>
  </si>
  <si>
    <t>Posten</t>
  </si>
  <si>
    <t>Summe Materialkosten</t>
  </si>
  <si>
    <t>Externe Dienstleistungen</t>
  </si>
  <si>
    <t>Art der Dienstleistung</t>
  </si>
  <si>
    <t>Name/Firma</t>
  </si>
  <si>
    <t>Stundensatz</t>
  </si>
  <si>
    <t>Summe Externe Dienstleistungen</t>
  </si>
  <si>
    <t>Veranstaltungskosten</t>
  </si>
  <si>
    <t>Bezeichnung der Kosten</t>
  </si>
  <si>
    <t>Summe Veranstaltungskosten</t>
  </si>
  <si>
    <t>Gesamtsumme der Sachkosten</t>
  </si>
  <si>
    <t>Summen</t>
  </si>
  <si>
    <t>Gesamtsumme Sachkosten</t>
  </si>
  <si>
    <t>Beschreibung</t>
  </si>
  <si>
    <t>Zuordnung der Kosten zu den Kostengruppen</t>
  </si>
  <si>
    <t>Gesamtsumme Eigenmittel</t>
  </si>
  <si>
    <t>Einnahmen (Kofinanzierung, Sponsoring etc.)</t>
  </si>
  <si>
    <t>Art</t>
  </si>
  <si>
    <t>Gesamtsumme Einnahmen</t>
  </si>
  <si>
    <r>
      <t xml:space="preserve">abzüglich Gesamtsumme </t>
    </r>
    <r>
      <rPr>
        <b/>
        <sz val="12"/>
        <rFont val="Calibri"/>
        <family val="2"/>
      </rPr>
      <t>Einnahmen</t>
    </r>
  </si>
  <si>
    <t>Zweck der Reise, Reiseziel, Datum, Dauer</t>
  </si>
  <si>
    <t>Begründung (inklusive erwartete Teilnehmer/innenzahl)</t>
  </si>
  <si>
    <t>Projektmitarbeit bei xy</t>
  </si>
  <si>
    <t>KV Universität; Postdoc B1 (lit b.)</t>
  </si>
  <si>
    <t>Beispiel: Dr. Max Mustermann</t>
  </si>
  <si>
    <t>Beispiel: Overhead Dr. Max Mustermann</t>
  </si>
  <si>
    <t>Zugfahrt Wien - Linz</t>
  </si>
  <si>
    <t>Beispiel: Universität Wien</t>
  </si>
  <si>
    <t>Beispiel: Abschlussveranstaltung</t>
  </si>
  <si>
    <r>
      <t>Berechnungs-grundlage (</t>
    </r>
    <r>
      <rPr>
        <sz val="12"/>
        <rFont val="Calibri"/>
        <family val="2"/>
      </rPr>
      <t>in €)</t>
    </r>
  </si>
  <si>
    <r>
      <t>Prozentsatz</t>
    </r>
    <r>
      <rPr>
        <sz val="12"/>
        <color indexed="10"/>
        <rFont val="Calibri"/>
        <family val="2"/>
      </rPr>
      <t xml:space="preserve"> </t>
    </r>
  </si>
  <si>
    <t>Anmerkungen zu Valorisierung und Einstufung</t>
  </si>
  <si>
    <t>Die Umsatzsteuer, welche auf die Kosten der förderbaren Leistung entfällt, ist generell keine förderbare Ausgabe. Gefördert werden Nettobeträge. Sofern die Umsatzsteuer aber nachweislich tatsächlich und endgültig von der Förderungsnehmerin oder vom Förderungsnehmer zu tragen ist, somit für diese keine Vorsteuerabzugsberechtigung besteht, kann sie als förderbarer Kostenanteil berücksichtigt werden.</t>
  </si>
  <si>
    <t>Eigenmittel (Tabellenblatt 4)</t>
  </si>
  <si>
    <t>Projektkosten (Tabellenblatt 1-3)</t>
  </si>
  <si>
    <t>5. Gesamtkosten</t>
  </si>
  <si>
    <t>4. Eigenmittel</t>
  </si>
  <si>
    <t xml:space="preserve">5. Gesamtkosten </t>
  </si>
  <si>
    <r>
      <rPr>
        <b/>
        <sz val="12"/>
        <color indexed="8"/>
        <rFont val="Calibri"/>
        <family val="2"/>
      </rPr>
      <t>Overheadkosten</t>
    </r>
    <r>
      <rPr>
        <sz val="12"/>
        <color indexed="8"/>
        <rFont val="Calibri"/>
        <family val="2"/>
      </rPr>
      <t xml:space="preserve"> können als Pauschalbetrag in der Höhe von 20 % der zurechenbaren direkten Personalkosten gefördert werden. Für den Fall, dass Ihre Organisation/Institution höhere Overheads hat, führen Sie die Differenz zu den förderbaren 20 % inkl. näherer Begründung bitte in den Eigenmitteln an.</t>
    </r>
  </si>
  <si>
    <t>2. Reise- und Aufenthaltskosten</t>
  </si>
  <si>
    <r>
      <t xml:space="preserve">Einstufung </t>
    </r>
    <r>
      <rPr>
        <sz val="12"/>
        <rFont val="Calibri"/>
        <family val="2"/>
      </rPr>
      <t>lt. KV/FWF/GÖD; 
bitte genaue Verwendungsgruppe angeben (z.B. B1, lit a.)</t>
    </r>
  </si>
  <si>
    <t>Summe Dienstverträge (exkl. Overhead)</t>
  </si>
  <si>
    <r>
      <t>Unter den Punkt</t>
    </r>
    <r>
      <rPr>
        <b/>
        <sz val="12"/>
        <rFont val="Calibri"/>
        <family val="2"/>
      </rPr>
      <t xml:space="preserve"> Dienstverträge</t>
    </r>
    <r>
      <rPr>
        <sz val="12"/>
        <rFont val="Calibri"/>
        <family val="2"/>
      </rPr>
      <t xml:space="preserve"> fallen alle Kosten der Mitarbeiter/innen der einreichenden Institution. 
Förderbar sind Personalkosten in Form von Bruttogehältern inkl. direkter Gehaltsnebenkosten (umfassen das 13./14. Gehalt). Etwaige Überzahlungen sind zu begründen.</t>
    </r>
  </si>
  <si>
    <t xml:space="preserve">Da Professor/innengehälter als Eigenmittel ausgewiesen werden müssen, sind auch die Overheadkosten für diese Gehälter als Eigenmittel anzuführen. </t>
  </si>
  <si>
    <t>Summe Personalkosten Werkverträge/Kooperationsverträge mit Kooperationspartner/innen</t>
  </si>
  <si>
    <t>Summe Werkverträge/Kooperationsverträge</t>
  </si>
  <si>
    <t>Präsentation bei der xy Konferenz. Linz, 05/24, 2 Tage</t>
  </si>
  <si>
    <t>Firma Online-Experts</t>
  </si>
  <si>
    <t>Beispiel: Web-Interface</t>
  </si>
  <si>
    <t>Beispiel: Kosten für Open-Acces-Publikationen</t>
  </si>
  <si>
    <t>Beispiel: Websitebetreuung</t>
  </si>
  <si>
    <t xml:space="preserve">Die Verordnung der Bundesregierung vom 29. März 1955, betreffend die Gebühren bei Dienstreisen, Dienstverrichtungen im Dienstort, Dienstzuteilungen und Versetzungen (Reisegebührenvorschrift 1955; StF: BGBl. Nr. 133/1955) ist auf der Website des Rechtsinformationssystems des Bundes (RIS) in geltender Fassung zu finden.
Bitte führen Sie jegliche Reise- und Aufenthaltskosten, wie beispielsweise Nächtigungskosten und Fahrtkosten, an. </t>
  </si>
  <si>
    <t>Website Experts</t>
  </si>
  <si>
    <t>75 € / h</t>
  </si>
  <si>
    <r>
      <rPr>
        <b/>
        <sz val="12"/>
        <rFont val="Calibri"/>
        <family val="2"/>
      </rPr>
      <t>Gesamtsumme Projektkosten</t>
    </r>
    <r>
      <rPr>
        <sz val="12"/>
        <rFont val="Calibri"/>
        <family val="2"/>
      </rPr>
      <t xml:space="preserve"> inkl. Eigenmittel</t>
    </r>
  </si>
  <si>
    <t>Gesamtsumme Projektkosten (Tabellenblatt 1-3)</t>
  </si>
  <si>
    <r>
      <t xml:space="preserve"> </t>
    </r>
    <r>
      <rPr>
        <b/>
        <sz val="12"/>
        <rFont val="Calibri"/>
        <family val="2"/>
      </rPr>
      <t xml:space="preserve">Eigenmittel </t>
    </r>
    <r>
      <rPr>
        <sz val="12"/>
        <rFont val="Calibri"/>
        <family val="2"/>
      </rPr>
      <t>(Tabellenblatt 4)</t>
    </r>
  </si>
  <si>
    <t xml:space="preserve">▪ Wenn Ihre Einrichtung nicht zum Vorsteuerabzug berechtigt ist, geben Sie bitte nur die Bruttobeträge (Kosten inkl. der enthaltenen USt.) an. </t>
  </si>
  <si>
    <t>▪ Wenn Ihre Einrichtung zum vollständigen oder anteiligen Vorsteuerabzug berechtigt ist, weisen Sie bitte die Bruttobeträge, die darin enthaltene Vorsteuer und den Nettobetrag ohne Umsatzsteuer gesondert aus.</t>
  </si>
  <si>
    <t>Beim BMBWF beantragte Förderungshöhe</t>
  </si>
  <si>
    <t>Zwischensumme</t>
  </si>
  <si>
    <t>Ihre Einrichtung ist zur Gänze oder anteilig zum Vorsteuerabzug berechtigt. Sie beantragen ein Auftragsentgelt. (Dies betrifft die meisten GmbHs.)</t>
  </si>
  <si>
    <t>Bruttogehälter und -löhne</t>
  </si>
  <si>
    <t>Bis zu 20 % pauschal auf Bruttogehälter und -löhne</t>
  </si>
  <si>
    <t>Bitte Ust separat ausweisen</t>
  </si>
  <si>
    <t xml:space="preserve">Sollte eine Förderung seitens des Finanzamtes wegen des Vorliegens einer nach dem Umsatzsteuergesetz 1994, BGBl. Nr. 663, steuerbaren und steuerpflichtigen Leistung der/des Förderungsnehmer/in an die/den Förderungsgeber/in nicht als Förderung sondern als Auftragsentgelt angesehen werden und dafür von der/dem Förderungsnehmer/in Umsatzsteuer an das Finanzamt abzuführen sein, so ist das erhaltene Auftragsentgelt als Bruttoentgelt anzusehen ist. Eine zusätzliche gesonderte Abgeltung der Umsatzsteuer durch die/den  Förderungsgeber/in – aus welchem Rechtsgrund immer – ist ausgeschlossen. </t>
  </si>
  <si>
    <t>Personen-monate</t>
  </si>
  <si>
    <r>
      <t xml:space="preserve">Alle Kooperationspartner/innen sind über Werkverträge einzubinden. 
</t>
    </r>
    <r>
      <rPr>
        <b/>
        <sz val="12"/>
        <color indexed="8"/>
        <rFont val="Calibri"/>
        <family val="2"/>
      </rPr>
      <t xml:space="preserve">Werkverträge für Lehrpersonen: </t>
    </r>
    <r>
      <rPr>
        <sz val="12"/>
        <color indexed="8"/>
        <rFont val="Calibri"/>
        <family val="2"/>
      </rPr>
      <t xml:space="preserve">Personalkosten v. Lehrpersonen sind nur dann förderbar, wenn die Tätigkeiten für den Fördergegenstand außerhalb der Lehrverpflichtung geleistet werden. Diese Personalkosten müssen mit Honorarnoten belegt werden u. haben eine detaillierte Darstellung des aufgewendeten Arbeitsumfangs zu beinhalten. Der Maximalstundensatz für diese Leistungen darf den Betrag von € 25 nicht überschreiten. Da für Schulen keine Vorsteuerabzugsberechtigung besteht, wird die Ust. als förderbarer Kostenbestandteil berücksichtigt. Wenn Lehrpersonen über Werkverträge eingebunden werden, müssen die betreffenden Lehrpersonen offiziell als Teil des Forschungsteams ausgewiesen werden, sowohl im Projektantrag (u.a. muss ein Kompetenzprofil übermittelt werden) als auch später auf den Projektwebseiten. 
</t>
    </r>
    <r>
      <rPr>
        <b/>
        <sz val="12"/>
        <color indexed="8"/>
        <rFont val="Calibri"/>
        <family val="2"/>
      </rPr>
      <t xml:space="preserve">Werkverträge/Kooperationsverträge für Kooperationspartner: </t>
    </r>
    <r>
      <rPr>
        <sz val="12"/>
        <color indexed="8"/>
        <rFont val="Calibri"/>
        <family val="2"/>
      </rPr>
      <t>Wir empfehlen, bei Kooperationsverträgen als Grundlohn einen angemessenen Satz zu verwenden. Eine Möglichkeit dies zu prüfen ist, sich nach der Benchmark des jeweiligen Gewerbes zu richten. Die Gutachter/innen prüfen die Angemessenheit der Kosten.</t>
    </r>
  </si>
  <si>
    <r>
      <rPr>
        <b/>
        <sz val="12"/>
        <rFont val="Calibri"/>
        <family val="2"/>
      </rPr>
      <t>Externe Dienstleistungen:</t>
    </r>
    <r>
      <rPr>
        <sz val="12"/>
        <rFont val="Calibri"/>
        <family val="2"/>
      </rPr>
      <t xml:space="preserve"> Externe Dienstleistungen sind Aufwendungen für externe Aufträge mit direktem Bezug zum Projekt (z.B. Beratungsleistungen, Lektorat, Grafik, Programmierung der Webseite etc.). </t>
    </r>
  </si>
  <si>
    <r>
      <t xml:space="preserve">Listen Sie hier sämtliche </t>
    </r>
    <r>
      <rPr>
        <b/>
        <sz val="12"/>
        <rFont val="Calibri"/>
        <family val="2"/>
      </rPr>
      <t>Eigenmittel</t>
    </r>
    <r>
      <rPr>
        <sz val="12"/>
        <rFont val="Calibri"/>
        <family val="2"/>
      </rPr>
      <t xml:space="preserve"> auf. Achten Sie darauf, dass diese Kosten bereits in den Tabellenblättern 1-3 aufscheinen müssen. 
Als Eigenleistungen der Förderungswerberin/des Förderungswerbers gelten sowohl Eigenmittel im engeren Sinn als auch eigene Personal-, Sach- und Arbeitsleistungen.
</t>
    </r>
    <r>
      <rPr>
        <b/>
        <sz val="12"/>
        <rFont val="Calibri"/>
        <family val="2"/>
      </rPr>
      <t>Angemessenheit von Eigenleistungen</t>
    </r>
    <r>
      <rPr>
        <sz val="12"/>
        <rFont val="Calibri"/>
        <family val="2"/>
      </rPr>
      <t xml:space="preserve">: Diese wird projektspezifisch durch die Gutachterinnen und Gutachter geprüft. Sie hat jedoch </t>
    </r>
    <r>
      <rPr>
        <b/>
        <sz val="12"/>
        <rFont val="Calibri"/>
        <family val="2"/>
      </rPr>
      <t>mindestens 10 % der Projektsumme</t>
    </r>
    <r>
      <rPr>
        <sz val="12"/>
        <rFont val="Calibri"/>
        <family val="2"/>
      </rPr>
      <t xml:space="preserve"> zu betragen. Diese 10 % müssen großteils von der projektleitenden Einrichtung bestritten werden, ggf. können wissenschaftliche Projektpartner einen Teil der Eigenmittel einbringen.</t>
    </r>
  </si>
  <si>
    <r>
      <rPr>
        <b/>
        <sz val="12"/>
        <rFont val="Calibri"/>
        <family val="2"/>
      </rPr>
      <t>Materialkosten:</t>
    </r>
    <r>
      <rPr>
        <sz val="12"/>
        <rFont val="Calibri"/>
        <family val="2"/>
      </rPr>
      <t xml:space="preserve"> In diese Kostengruppe fallen projektbezogene Verbrauchsmaterialien oder Lizenzgebühren für Webseiten und spezielle Programme, Serverkosten, Kosten für projektbezogene Publikationen, Verlagsgebühren etc. 
Beispiele für Verbrauchsmaterialien: Alles, was für das Projekt zugekauft werden muss und über die übliche Ausstattung hinausgeht, die grundsätzlich durch Overheadkosten gedeckt wird. Das können spezielle elektronische Geräte, Labormaterial, Sachbücher, Poster, USB-Sticks, Materialen für Modellbau, Chemikalien etc. sein. 
ACHTUNG: Es können nur Publikationen, welche in der Projektlaufzeit fertig gestellt werden verrechnet werden.</t>
    </r>
  </si>
  <si>
    <t>CS-Knowhow durch internationale Vernetzung</t>
  </si>
  <si>
    <t xml:space="preserve">Science in Schulen (Einbindung von peripheren Schulen ODER Einbindung von Pädagogischen Hochschulen, um den Schwerpunkt Wissenschaft voranzutreiben) </t>
  </si>
  <si>
    <t>Ihre Einrichtung ist nicht, auch nicht anteilig, zum Vorsteuerabzug berechtigt. Sie beantragen eine Förderung. (Dies betrifft Universitäten und die meisten Vereine.)</t>
  </si>
  <si>
    <r>
      <t xml:space="preserve">Beim BMBWF beantragte Förderungshöhe bei Abwicklung als echte Subvention / Förderung </t>
    </r>
    <r>
      <rPr>
        <b/>
        <u/>
        <sz val="12"/>
        <color theme="7" tint="0.39997558519241921"/>
        <rFont val="Calibri"/>
        <family val="2"/>
        <scheme val="minor"/>
      </rPr>
      <t>ohne</t>
    </r>
    <r>
      <rPr>
        <b/>
        <sz val="12"/>
        <color theme="7" tint="0.39997558519241921"/>
        <rFont val="Calibri"/>
        <family val="2"/>
        <scheme val="minor"/>
      </rPr>
      <t xml:space="preserve"> Vorsteuerabzugsberechtigung</t>
    </r>
  </si>
  <si>
    <r>
      <t xml:space="preserve">Beim BMBWF beantragte Förderungshöhe bei Abwicklung als echte Subvention / Förderung </t>
    </r>
    <r>
      <rPr>
        <b/>
        <u/>
        <sz val="12"/>
        <color rgb="FF00B050"/>
        <rFont val="Calibri"/>
        <family val="2"/>
        <scheme val="minor"/>
      </rPr>
      <t>mit</t>
    </r>
    <r>
      <rPr>
        <b/>
        <sz val="12"/>
        <color rgb="FF00B050"/>
        <rFont val="Calibri"/>
        <family val="2"/>
        <scheme val="minor"/>
      </rPr>
      <t xml:space="preserve">  Vorsteuerabzugsberechtigung </t>
    </r>
  </si>
  <si>
    <r>
      <t xml:space="preserve">Beim BMBWF beantragte Förderungshöhe bei  Abwicklung als unechte Subvention / Auftrag </t>
    </r>
    <r>
      <rPr>
        <b/>
        <u/>
        <sz val="12"/>
        <color rgb="FF0070C0"/>
        <rFont val="Calibri"/>
        <family val="2"/>
        <scheme val="minor"/>
      </rPr>
      <t>mit</t>
    </r>
    <r>
      <rPr>
        <b/>
        <sz val="12"/>
        <color rgb="FF0070C0"/>
        <rFont val="Calibri"/>
        <family val="2"/>
        <scheme val="minor"/>
      </rPr>
      <t xml:space="preserve"> Vorsteuerabzugsberechtigung, Hinzurechnung von 20% USt auf die Zwischensumme netto</t>
    </r>
  </si>
  <si>
    <t>Ihre Einrichtung ist für das beantragte Vorhaben zur Gänze oder anteilig zum Vorsteuerabzug berechtigt. Sie beantragen eine Förderung.</t>
  </si>
  <si>
    <t>Tatsächliche Ausgaben</t>
  </si>
  <si>
    <t>Stundenaus-
maß/Woche 
(in Stunden und Prozent) 
(Bsp: 10 h [25%])</t>
  </si>
  <si>
    <t>10 h (25%)</t>
  </si>
  <si>
    <t>Tatsächliche Eigenmittel</t>
  </si>
  <si>
    <t>Tatsächliche Einnahmen</t>
  </si>
  <si>
    <t>Tatsächliche Kosten</t>
  </si>
  <si>
    <t>Bitte geben Sie den Titel des abzurechnenden Projektes an.</t>
  </si>
  <si>
    <t>Bitte kreuzen Sie an, wie Sie das Projekt eingereicht und abgewickelt haben:</t>
  </si>
  <si>
    <r>
      <t xml:space="preserve">Wurde das Projekt mit einer </t>
    </r>
    <r>
      <rPr>
        <b/>
        <sz val="12"/>
        <rFont val="Calibri"/>
        <family val="2"/>
        <scheme val="minor"/>
      </rPr>
      <t>Zusatzförderung</t>
    </r>
    <r>
      <rPr>
        <sz val="12"/>
        <rFont val="Calibri"/>
        <family val="2"/>
        <scheme val="minor"/>
      </rPr>
      <t xml:space="preserve"> abgewickelt?</t>
    </r>
  </si>
  <si>
    <t>Art der Einreichung</t>
  </si>
  <si>
    <t xml:space="preserve">
Für die Darstellung der einzelnen bewilligten Kosten und tatsächlichen Ausgaben nützen Sie bitte folgende Tabellenblätter:</t>
  </si>
  <si>
    <t xml:space="preserve"> netto</t>
  </si>
  <si>
    <t xml:space="preserve"> brutto</t>
  </si>
  <si>
    <t xml:space="preserve"> Ust.</t>
  </si>
  <si>
    <t>Betrag</t>
  </si>
  <si>
    <t>Kosten</t>
  </si>
  <si>
    <t>USt.</t>
  </si>
  <si>
    <t>Ust</t>
  </si>
  <si>
    <r>
      <rPr>
        <b/>
        <sz val="12"/>
        <color theme="7" tint="0.39997558519241921"/>
        <rFont val="Calibri"/>
        <family val="2"/>
      </rPr>
      <t xml:space="preserve">Für Einrichtungen, die nicht, auch nicht anteilig, zum Vorsteuerabzug berechtigt sind, ist nur die Spalte E und H auszufüllen. 
</t>
    </r>
    <r>
      <rPr>
        <b/>
        <sz val="12"/>
        <color rgb="FF00B050"/>
        <rFont val="Calibri"/>
        <family val="2"/>
      </rPr>
      <t>Für Einrichtungen, die zur Gänze oder anteilig zum Vorsteuerabzug berechtigt sind und die Förderung als echte Subvention abwickeln, sind die Spalten C, D, E und F, G, H auszufüllen.</t>
    </r>
    <r>
      <rPr>
        <sz val="12"/>
        <rFont val="Calibri"/>
        <family val="2"/>
      </rPr>
      <t xml:space="preserve">
</t>
    </r>
    <r>
      <rPr>
        <b/>
        <sz val="12"/>
        <color rgb="FF0070C0"/>
        <rFont val="Calibri"/>
        <family val="2"/>
      </rPr>
      <t>Für Einrichtungen, die zur Gänze oder anteilig zum Vorsteuerabzug berechtigt sind und ein Auftragsentgelt beantragen, sind die Spalten C, D, E und F, G, H auszufüllen.</t>
    </r>
    <r>
      <rPr>
        <sz val="12"/>
        <rFont val="Calibri"/>
        <family val="2"/>
      </rPr>
      <t xml:space="preserve">
</t>
    </r>
  </si>
  <si>
    <r>
      <t xml:space="preserve">Die Endabrechnung bzw. der zahlenmäßige Nachweis hat eine Aufgliederung aller mit der geförderten Leistung zusammenhängenden Einnahmen und Ausgaben zu umfassen. Alle Beträge der genannten Kostengruppen sind klar aufzuschlüsseln, sodass ersichtlich ist, für welche Leistung wie viel ausgegeben wurde. 
Die im zahlenmäßigen Nachweis angeführten Einnahmen und Ausgaben müssen durch Originalbelege nachweisbar sein, welche vom OeAD im Rahmen von Kontrollen auch angefordert werden können. Die Originalbelege müssen im Rahmen des Endberichts </t>
    </r>
    <r>
      <rPr>
        <b/>
        <sz val="12"/>
        <rFont val="Calibri"/>
        <family val="2"/>
        <scheme val="minor"/>
      </rPr>
      <t xml:space="preserve">NICHT </t>
    </r>
    <r>
      <rPr>
        <sz val="12"/>
        <rFont val="Calibri"/>
        <family val="2"/>
        <scheme val="minor"/>
      </rPr>
      <t>mitgeschickt werden.</t>
    </r>
  </si>
  <si>
    <t xml:space="preserve">Bitte tragen Sie alle bewilligten Kosten und tatsächlichen Ausgaben für Ihr Projekt in die Tabellenblätter 1/2 und 3 ein. Im Tabellenblatt 4 sind nur Eigenmittel anzuführen. Im Tabellenblatt 5 fassen Sie bitte sämtliche bewilligten Kosten und tatsächlichen Ausgaben (Tabellenblätter 1-3) zusammen (bitte kontrollieren Sie die automatisch übertragenen Summen) und ziehen dann die Eigenmittel (Tabellenblatt 4) und etwaige Einnahmen 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</si>
</sst>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39" x14ac:knownFonts="1">
    <font>
      <sz val="10"/>
      <name val="Arial"/>
    </font>
    <font>
      <sz val="8"/>
      <name val="Arial"/>
      <family val="2"/>
    </font>
    <font>
      <u/>
      <sz val="10"/>
      <color indexed="12"/>
      <name val="Arial"/>
      <family val="2"/>
    </font>
    <font>
      <sz val="12"/>
      <name val="Calibri"/>
      <family val="2"/>
    </font>
    <font>
      <b/>
      <sz val="12"/>
      <name val="Calibri"/>
      <family val="2"/>
    </font>
    <font>
      <sz val="10"/>
      <name val="Arial"/>
      <family val="2"/>
    </font>
    <font>
      <sz val="12"/>
      <color indexed="10"/>
      <name val="Calibri"/>
      <family val="2"/>
    </font>
    <font>
      <sz val="12"/>
      <color indexed="8"/>
      <name val="Calibri"/>
      <family val="2"/>
    </font>
    <font>
      <b/>
      <sz val="12"/>
      <color indexed="8"/>
      <name val="Calibri"/>
      <family val="2"/>
    </font>
    <font>
      <b/>
      <sz val="14"/>
      <name val="Calibri"/>
      <family val="2"/>
    </font>
    <font>
      <u/>
      <sz val="10"/>
      <color theme="10"/>
      <name val="Arial"/>
      <family val="2"/>
    </font>
    <font>
      <sz val="12"/>
      <name val="Calibri"/>
      <family val="2"/>
      <scheme val="minor"/>
    </font>
    <font>
      <i/>
      <sz val="12"/>
      <name val="Calibri"/>
      <family val="2"/>
      <scheme val="minor"/>
    </font>
    <font>
      <b/>
      <u/>
      <sz val="12"/>
      <name val="Calibri"/>
      <family val="2"/>
      <scheme val="minor"/>
    </font>
    <font>
      <b/>
      <sz val="12"/>
      <name val="Calibri"/>
      <family val="2"/>
      <scheme val="minor"/>
    </font>
    <font>
      <sz val="12"/>
      <color indexed="12"/>
      <name val="Calibri"/>
      <family val="2"/>
      <scheme val="minor"/>
    </font>
    <font>
      <sz val="10"/>
      <color rgb="FFFF0000"/>
      <name val="Calibri"/>
      <family val="2"/>
      <scheme val="minor"/>
    </font>
    <font>
      <sz val="12"/>
      <color indexed="10"/>
      <name val="Calibri"/>
      <family val="2"/>
      <scheme val="minor"/>
    </font>
    <font>
      <sz val="14"/>
      <name val="Calibri"/>
      <family val="2"/>
      <scheme val="minor"/>
    </font>
    <font>
      <sz val="12"/>
      <color theme="3" tint="0.499984740745262"/>
      <name val="Calibri"/>
      <family val="2"/>
      <scheme val="minor"/>
    </font>
    <font>
      <b/>
      <sz val="16"/>
      <color rgb="FF005E75"/>
      <name val="Calibri"/>
      <family val="2"/>
      <scheme val="minor"/>
    </font>
    <font>
      <sz val="12"/>
      <color rgb="FF000000"/>
      <name val="Calibri"/>
      <family val="2"/>
    </font>
    <font>
      <sz val="12"/>
      <color theme="2" tint="-0.499984740745262"/>
      <name val="Calibri"/>
      <family val="2"/>
      <scheme val="minor"/>
    </font>
    <font>
      <sz val="12"/>
      <color rgb="FFFF0000"/>
      <name val="Calibri"/>
      <family val="2"/>
      <scheme val="minor"/>
    </font>
    <font>
      <sz val="16"/>
      <color rgb="FF005E75"/>
      <name val="Calibri"/>
      <family val="2"/>
      <scheme val="minor"/>
    </font>
    <font>
      <sz val="12"/>
      <color rgb="FF000000"/>
      <name val="Calibri"/>
      <family val="2"/>
      <scheme val="minor"/>
    </font>
    <font>
      <sz val="12"/>
      <color theme="7" tint="0.39997558519241921"/>
      <name val="Calibri"/>
      <family val="2"/>
      <scheme val="minor"/>
    </font>
    <font>
      <b/>
      <sz val="12"/>
      <color rgb="FF0070C0"/>
      <name val="Calibri"/>
      <family val="2"/>
      <scheme val="minor"/>
    </font>
    <font>
      <b/>
      <sz val="12"/>
      <color theme="7" tint="0.39997558519241921"/>
      <name val="Calibri"/>
      <family val="2"/>
      <scheme val="minor"/>
    </font>
    <font>
      <b/>
      <sz val="12"/>
      <color theme="7" tint="0.39997558519241921"/>
      <name val="Calibri"/>
      <family val="2"/>
    </font>
    <font>
      <sz val="12"/>
      <color rgb="FF0070C0"/>
      <name val="Calibri"/>
      <family val="2"/>
      <scheme val="minor"/>
    </font>
    <font>
      <b/>
      <sz val="12"/>
      <color rgb="FF00B050"/>
      <name val="Calibri"/>
      <family val="2"/>
      <scheme val="minor"/>
    </font>
    <font>
      <b/>
      <u/>
      <sz val="12"/>
      <color theme="7" tint="0.39997558519241921"/>
      <name val="Calibri"/>
      <family val="2"/>
      <scheme val="minor"/>
    </font>
    <font>
      <b/>
      <u/>
      <sz val="12"/>
      <color rgb="FF00B050"/>
      <name val="Calibri"/>
      <family val="2"/>
      <scheme val="minor"/>
    </font>
    <font>
      <b/>
      <u/>
      <sz val="12"/>
      <color rgb="FF0070C0"/>
      <name val="Calibri"/>
      <family val="2"/>
      <scheme val="minor"/>
    </font>
    <font>
      <b/>
      <sz val="12"/>
      <color rgb="FF00B050"/>
      <name val="Calibri"/>
      <family val="2"/>
    </font>
    <font>
      <b/>
      <sz val="12"/>
      <color rgb="FF0070C0"/>
      <name val="Calibri"/>
      <family val="2"/>
    </font>
    <font>
      <b/>
      <sz val="12"/>
      <color theme="0"/>
      <name val="Calibri"/>
      <family val="2"/>
      <scheme val="minor"/>
    </font>
    <font>
      <sz val="12"/>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bgColor indexed="64"/>
      </patternFill>
    </fill>
  </fills>
  <borders count="72">
    <border>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double">
        <color indexed="64"/>
      </right>
      <top style="double">
        <color indexed="64"/>
      </top>
      <bottom style="thin">
        <color indexed="64"/>
      </bottom>
      <diagonal/>
    </border>
    <border>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style="double">
        <color indexed="64"/>
      </right>
      <top style="thin">
        <color indexed="64"/>
      </top>
      <bottom style="medium">
        <color indexed="64"/>
      </bottom>
      <diagonal/>
    </border>
    <border>
      <left/>
      <right style="thin">
        <color indexed="64"/>
      </right>
      <top/>
      <bottom style="medium">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double">
        <color indexed="64"/>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thin">
        <color indexed="64"/>
      </left>
      <right style="thin">
        <color indexed="64"/>
      </right>
      <top/>
      <bottom style="medium">
        <color indexed="64"/>
      </bottom>
      <diagonal/>
    </border>
    <border>
      <left style="double">
        <color indexed="64"/>
      </left>
      <right/>
      <top/>
      <bottom/>
      <diagonal/>
    </border>
    <border>
      <left style="thin">
        <color indexed="64"/>
      </left>
      <right/>
      <top style="thin">
        <color indexed="64"/>
      </top>
      <bottom style="double">
        <color indexed="64"/>
      </bottom>
      <diagonal/>
    </border>
  </borders>
  <cellStyleXfs count="3">
    <xf numFmtId="0" fontId="0" fillId="0" borderId="0"/>
    <xf numFmtId="0" fontId="10" fillId="0" borderId="0" applyNumberFormat="0" applyFill="0" applyBorder="0" applyAlignment="0" applyProtection="0"/>
    <xf numFmtId="0" fontId="2" fillId="0" borderId="0" applyNumberFormat="0" applyFill="0" applyBorder="0" applyAlignment="0" applyProtection="0">
      <alignment vertical="top"/>
      <protection locked="0"/>
    </xf>
  </cellStyleXfs>
  <cellXfs count="482">
    <xf numFmtId="0" fontId="0" fillId="0" borderId="0" xfId="0"/>
    <xf numFmtId="0" fontId="11" fillId="0" borderId="0" xfId="0" applyFont="1" applyAlignment="1">
      <alignment horizontal="left"/>
    </xf>
    <xf numFmtId="0" fontId="11" fillId="0" borderId="0" xfId="0" applyFont="1"/>
    <xf numFmtId="0" fontId="12" fillId="0" borderId="0" xfId="0" applyFont="1" applyAlignment="1">
      <alignment vertical="top"/>
    </xf>
    <xf numFmtId="0" fontId="11" fillId="0" borderId="0" xfId="0" applyFont="1" applyAlignment="1" applyProtection="1">
      <alignment horizontal="left" vertical="center" wrapText="1"/>
      <protection locked="0"/>
    </xf>
    <xf numFmtId="0" fontId="11" fillId="0" borderId="0" xfId="0" applyFont="1" applyAlignment="1">
      <alignment wrapText="1"/>
    </xf>
    <xf numFmtId="0" fontId="11" fillId="0" borderId="0" xfId="0" applyFont="1" applyAlignment="1">
      <alignment horizontal="left" wrapText="1"/>
    </xf>
    <xf numFmtId="0" fontId="13" fillId="0" borderId="0" xfId="2" applyFont="1" applyBorder="1" applyAlignment="1" applyProtection="1">
      <protection locked="0"/>
    </xf>
    <xf numFmtId="0" fontId="11" fillId="0" borderId="0" xfId="2" applyFont="1" applyFill="1" applyBorder="1" applyAlignment="1" applyProtection="1">
      <alignment wrapText="1"/>
      <protection locked="0"/>
    </xf>
    <xf numFmtId="1" fontId="14" fillId="0" borderId="0" xfId="0" applyNumberFormat="1"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14" fillId="0" borderId="0" xfId="0" applyFont="1" applyAlignment="1">
      <alignment vertical="top"/>
    </xf>
    <xf numFmtId="4" fontId="14" fillId="0" borderId="0" xfId="0" applyNumberFormat="1" applyFont="1" applyProtection="1">
      <protection locked="0"/>
    </xf>
    <xf numFmtId="0" fontId="14" fillId="0" borderId="0" xfId="0" applyFont="1"/>
    <xf numFmtId="0" fontId="11" fillId="2" borderId="0" xfId="0" applyFont="1" applyFill="1" applyAlignment="1">
      <alignment vertical="top" wrapText="1"/>
    </xf>
    <xf numFmtId="0" fontId="11" fillId="2" borderId="0" xfId="0" applyFont="1" applyFill="1" applyAlignment="1">
      <alignment horizontal="right" vertical="top" wrapText="1"/>
    </xf>
    <xf numFmtId="0" fontId="11" fillId="0" borderId="0" xfId="0" applyFont="1" applyAlignment="1">
      <alignment vertical="top" wrapText="1"/>
    </xf>
    <xf numFmtId="0" fontId="11" fillId="2" borderId="0" xfId="0" applyFont="1" applyFill="1" applyAlignment="1">
      <alignment wrapText="1"/>
    </xf>
    <xf numFmtId="0" fontId="11" fillId="2" borderId="0" xfId="0" applyFont="1" applyFill="1" applyAlignment="1">
      <alignment horizontal="right" wrapText="1"/>
    </xf>
    <xf numFmtId="0" fontId="11" fillId="3" borderId="2" xfId="0" applyFont="1" applyFill="1" applyBorder="1" applyAlignment="1">
      <alignment horizontal="center" vertical="center" wrapText="1"/>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left" vertical="top" wrapText="1"/>
    </xf>
    <xf numFmtId="0" fontId="11" fillId="3" borderId="5" xfId="0" applyFont="1" applyFill="1" applyBorder="1" applyAlignment="1">
      <alignment vertical="center" wrapText="1"/>
    </xf>
    <xf numFmtId="0" fontId="11" fillId="3" borderId="2" xfId="0" applyFont="1" applyFill="1" applyBorder="1" applyAlignment="1">
      <alignment vertical="center" wrapText="1"/>
    </xf>
    <xf numFmtId="0" fontId="5" fillId="0" borderId="0" xfId="0" applyFont="1"/>
    <xf numFmtId="0" fontId="11" fillId="0" borderId="0" xfId="0" applyFont="1" applyAlignment="1" applyProtection="1">
      <alignment horizontal="left" vertical="center"/>
      <protection locked="0"/>
    </xf>
    <xf numFmtId="1" fontId="14" fillId="0" borderId="0" xfId="0" applyNumberFormat="1" applyFont="1" applyAlignment="1" applyProtection="1">
      <alignment horizontal="center" vertical="center"/>
      <protection locked="0"/>
    </xf>
    <xf numFmtId="0" fontId="11" fillId="0" borderId="0" xfId="0" applyFont="1" applyProtection="1">
      <protection locked="0"/>
    </xf>
    <xf numFmtId="0" fontId="15" fillId="0" borderId="0" xfId="0" applyFont="1" applyProtection="1">
      <protection locked="0"/>
    </xf>
    <xf numFmtId="0" fontId="16" fillId="0" borderId="0" xfId="0" applyFont="1" applyProtection="1">
      <protection locked="0"/>
    </xf>
    <xf numFmtId="0" fontId="17" fillId="0" borderId="0" xfId="0" applyFont="1" applyAlignment="1" applyProtection="1">
      <alignment vertical="center" wrapText="1"/>
      <protection locked="0"/>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14" fillId="0" borderId="0" xfId="0" applyFont="1" applyAlignment="1" applyProtection="1">
      <alignment vertical="top"/>
      <protection locked="0"/>
    </xf>
    <xf numFmtId="0" fontId="14" fillId="0" borderId="1" xfId="0" applyFont="1" applyBorder="1" applyAlignment="1" applyProtection="1">
      <alignment horizontal="right"/>
      <protection locked="0"/>
    </xf>
    <xf numFmtId="0" fontId="14" fillId="0" borderId="0" xfId="0" applyFont="1" applyAlignment="1" applyProtection="1">
      <alignment horizontal="right"/>
      <protection locked="0"/>
    </xf>
    <xf numFmtId="0" fontId="11" fillId="0" borderId="0" xfId="0" applyFont="1" applyAlignment="1" applyProtection="1">
      <alignment vertical="top"/>
      <protection locked="0"/>
    </xf>
    <xf numFmtId="0" fontId="18"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horizontal="center"/>
    </xf>
    <xf numFmtId="0" fontId="11" fillId="0" borderId="11" xfId="0" applyFont="1" applyBorder="1" applyAlignment="1" applyProtection="1">
      <alignment horizontal="left" vertical="center" wrapText="1"/>
      <protection locked="0"/>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3" xfId="0" applyFont="1" applyBorder="1"/>
    <xf numFmtId="0" fontId="12" fillId="0" borderId="3" xfId="0" applyFont="1" applyBorder="1" applyAlignment="1">
      <alignment vertical="top"/>
    </xf>
    <xf numFmtId="0" fontId="11" fillId="0" borderId="12" xfId="0" applyFont="1" applyBorder="1" applyAlignment="1" applyProtection="1">
      <alignment horizontal="left" vertical="center" wrapText="1"/>
      <protection locked="0"/>
    </xf>
    <xf numFmtId="0" fontId="12" fillId="0" borderId="0" xfId="0" applyFont="1"/>
    <xf numFmtId="49" fontId="11" fillId="0" borderId="0" xfId="0" applyNumberFormat="1" applyFont="1" applyAlignment="1" applyProtection="1">
      <alignment horizontal="left" vertical="center" wrapText="1"/>
      <protection locked="0"/>
    </xf>
    <xf numFmtId="0" fontId="14" fillId="0" borderId="10" xfId="0" applyFont="1" applyBorder="1"/>
    <xf numFmtId="0" fontId="12" fillId="0" borderId="10" xfId="0" applyFont="1" applyBorder="1"/>
    <xf numFmtId="0" fontId="11" fillId="0" borderId="13" xfId="0" applyFont="1" applyBorder="1" applyAlignment="1">
      <alignment horizontal="left" vertical="top" wrapText="1"/>
    </xf>
    <xf numFmtId="0" fontId="11" fillId="0" borderId="3" xfId="0" applyFont="1" applyBorder="1" applyAlignment="1">
      <alignment horizontal="center"/>
    </xf>
    <xf numFmtId="0" fontId="11" fillId="0" borderId="11" xfId="0" applyFont="1" applyBorder="1"/>
    <xf numFmtId="0" fontId="11" fillId="0" borderId="12" xfId="0" applyFont="1" applyBorder="1" applyAlignment="1">
      <alignment vertical="top" wrapText="1"/>
    </xf>
    <xf numFmtId="0" fontId="11" fillId="0" borderId="10" xfId="0" applyFont="1" applyBorder="1" applyAlignment="1">
      <alignment wrapText="1"/>
    </xf>
    <xf numFmtId="0" fontId="13" fillId="0" borderId="10" xfId="2" applyFont="1" applyBorder="1" applyAlignment="1" applyProtection="1">
      <protection locked="0"/>
    </xf>
    <xf numFmtId="0" fontId="13" fillId="0" borderId="13" xfId="2" applyFont="1" applyBorder="1" applyAlignment="1" applyProtection="1">
      <protection locked="0"/>
    </xf>
    <xf numFmtId="0" fontId="11" fillId="0" borderId="12" xfId="0" applyFont="1" applyBorder="1"/>
    <xf numFmtId="0" fontId="11" fillId="0" borderId="10" xfId="0" applyFont="1" applyBorder="1"/>
    <xf numFmtId="49" fontId="20" fillId="0" borderId="0" xfId="0" applyNumberFormat="1" applyFont="1" applyAlignment="1">
      <alignment horizontal="left" vertical="center" wrapText="1"/>
    </xf>
    <xf numFmtId="0" fontId="11" fillId="0" borderId="0" xfId="0" applyFont="1" applyAlignment="1">
      <alignment vertical="top"/>
    </xf>
    <xf numFmtId="0" fontId="11" fillId="0" borderId="0" xfId="0" applyFont="1" applyAlignment="1">
      <alignment horizontal="right" wrapText="1"/>
    </xf>
    <xf numFmtId="0" fontId="11" fillId="0" borderId="0" xfId="0" applyFont="1" applyAlignment="1" applyProtection="1">
      <alignment horizontal="center"/>
      <protection locked="0"/>
    </xf>
    <xf numFmtId="49" fontId="19" fillId="4" borderId="17" xfId="0" applyNumberFormat="1" applyFont="1" applyFill="1" applyBorder="1" applyAlignment="1">
      <alignment wrapText="1"/>
    </xf>
    <xf numFmtId="1" fontId="19" fillId="4" borderId="18" xfId="0" applyNumberFormat="1" applyFont="1" applyFill="1" applyBorder="1" applyAlignment="1">
      <alignment wrapText="1"/>
    </xf>
    <xf numFmtId="49" fontId="19" fillId="4" borderId="18" xfId="0" applyNumberFormat="1" applyFont="1" applyFill="1" applyBorder="1" applyAlignment="1">
      <alignment wrapText="1"/>
    </xf>
    <xf numFmtId="4" fontId="19" fillId="4" borderId="18" xfId="0" applyNumberFormat="1" applyFont="1" applyFill="1" applyBorder="1"/>
    <xf numFmtId="49" fontId="11" fillId="4" borderId="19" xfId="0" applyNumberFormat="1" applyFont="1" applyFill="1" applyBorder="1" applyAlignment="1" applyProtection="1">
      <alignment wrapText="1"/>
      <protection locked="0"/>
    </xf>
    <xf numFmtId="49" fontId="11" fillId="4" borderId="17" xfId="0" applyNumberFormat="1" applyFont="1" applyFill="1" applyBorder="1" applyAlignment="1" applyProtection="1">
      <alignment wrapText="1"/>
      <protection locked="0"/>
    </xf>
    <xf numFmtId="1" fontId="11" fillId="4" borderId="18" xfId="0" applyNumberFormat="1" applyFont="1" applyFill="1" applyBorder="1" applyAlignment="1" applyProtection="1">
      <alignment wrapText="1"/>
      <protection locked="0"/>
    </xf>
    <xf numFmtId="49" fontId="11" fillId="4" borderId="18" xfId="0" applyNumberFormat="1" applyFont="1" applyFill="1" applyBorder="1" applyAlignment="1" applyProtection="1">
      <alignment wrapText="1"/>
      <protection locked="0"/>
    </xf>
    <xf numFmtId="4" fontId="11" fillId="4" borderId="18" xfId="0" applyNumberFormat="1" applyFont="1" applyFill="1" applyBorder="1" applyProtection="1">
      <protection locked="0"/>
    </xf>
    <xf numFmtId="49" fontId="11" fillId="4" borderId="20" xfId="0" applyNumberFormat="1" applyFont="1" applyFill="1" applyBorder="1" applyAlignment="1" applyProtection="1">
      <alignment wrapText="1"/>
      <protection locked="0"/>
    </xf>
    <xf numFmtId="49" fontId="11" fillId="4" borderId="8" xfId="0" applyNumberFormat="1" applyFont="1" applyFill="1" applyBorder="1" applyAlignment="1" applyProtection="1">
      <alignment wrapText="1"/>
      <protection locked="0"/>
    </xf>
    <xf numFmtId="164" fontId="11" fillId="4" borderId="15" xfId="0" applyNumberFormat="1" applyFont="1" applyFill="1" applyBorder="1" applyAlignment="1" applyProtection="1">
      <alignment horizontal="right" wrapText="1"/>
      <protection locked="0"/>
    </xf>
    <xf numFmtId="164" fontId="11" fillId="4" borderId="21" xfId="0" applyNumberFormat="1" applyFont="1" applyFill="1" applyBorder="1" applyAlignment="1" applyProtection="1">
      <alignment horizontal="right" wrapText="1"/>
      <protection locked="0"/>
    </xf>
    <xf numFmtId="164" fontId="11" fillId="4" borderId="15" xfId="0" applyNumberFormat="1" applyFont="1" applyFill="1" applyBorder="1" applyAlignment="1" applyProtection="1">
      <alignment horizontal="right" vertical="center"/>
      <protection locked="0"/>
    </xf>
    <xf numFmtId="49" fontId="11" fillId="4" borderId="16" xfId="0" applyNumberFormat="1" applyFont="1" applyFill="1" applyBorder="1" applyAlignment="1" applyProtection="1">
      <alignment horizontal="left" wrapText="1"/>
      <protection locked="0"/>
    </xf>
    <xf numFmtId="49" fontId="11" fillId="4" borderId="26" xfId="0" applyNumberFormat="1" applyFont="1" applyFill="1" applyBorder="1" applyAlignment="1" applyProtection="1">
      <alignment horizontal="left" wrapText="1"/>
      <protection locked="0"/>
    </xf>
    <xf numFmtId="49" fontId="11" fillId="4" borderId="24" xfId="0" applyNumberFormat="1" applyFont="1" applyFill="1" applyBorder="1" applyAlignment="1" applyProtection="1">
      <alignment wrapText="1"/>
      <protection locked="0"/>
    </xf>
    <xf numFmtId="0" fontId="5" fillId="0" borderId="0" xfId="2" applyFont="1" applyFill="1" applyBorder="1" applyAlignment="1" applyProtection="1"/>
    <xf numFmtId="0" fontId="11" fillId="0" borderId="0" xfId="2" applyFont="1" applyFill="1" applyBorder="1" applyAlignment="1" applyProtection="1"/>
    <xf numFmtId="0" fontId="5" fillId="0" borderId="0" xfId="0" applyFont="1" applyAlignment="1">
      <alignment vertical="top"/>
    </xf>
    <xf numFmtId="0" fontId="9" fillId="0" borderId="0" xfId="0" applyFont="1" applyAlignment="1">
      <alignment horizontal="left" vertical="center"/>
    </xf>
    <xf numFmtId="0" fontId="11" fillId="0" borderId="28" xfId="0" applyFont="1" applyBorder="1" applyAlignment="1">
      <alignment horizontal="left" vertical="center"/>
    </xf>
    <xf numFmtId="0" fontId="21" fillId="0" borderId="0" xfId="0" applyFont="1" applyAlignment="1">
      <alignment vertical="center"/>
    </xf>
    <xf numFmtId="0" fontId="14" fillId="3" borderId="30" xfId="0" applyFont="1" applyFill="1" applyBorder="1" applyAlignment="1">
      <alignment horizontal="right"/>
    </xf>
    <xf numFmtId="164" fontId="14" fillId="3" borderId="32" xfId="0" applyNumberFormat="1" applyFont="1" applyFill="1" applyBorder="1"/>
    <xf numFmtId="164" fontId="14" fillId="3" borderId="33" xfId="0" applyNumberFormat="1" applyFont="1" applyFill="1" applyBorder="1" applyAlignment="1">
      <alignment wrapText="1"/>
    </xf>
    <xf numFmtId="164" fontId="11" fillId="3" borderId="18" xfId="0" applyNumberFormat="1" applyFont="1" applyFill="1" applyBorder="1"/>
    <xf numFmtId="164" fontId="11" fillId="3" borderId="20" xfId="0" applyNumberFormat="1" applyFont="1" applyFill="1" applyBorder="1"/>
    <xf numFmtId="164" fontId="14" fillId="3" borderId="34" xfId="0" applyNumberFormat="1" applyFont="1" applyFill="1" applyBorder="1"/>
    <xf numFmtId="164" fontId="11" fillId="3" borderId="18" xfId="0" applyNumberFormat="1" applyFont="1" applyFill="1" applyBorder="1" applyAlignment="1">
      <alignment horizontal="right"/>
    </xf>
    <xf numFmtId="164" fontId="14" fillId="3" borderId="34" xfId="0" applyNumberFormat="1" applyFont="1" applyFill="1" applyBorder="1" applyAlignment="1">
      <alignment horizontal="right" wrapText="1"/>
    </xf>
    <xf numFmtId="164" fontId="11" fillId="4" borderId="21" xfId="0" applyNumberFormat="1" applyFont="1" applyFill="1" applyBorder="1" applyAlignment="1" applyProtection="1">
      <alignment horizontal="right" vertical="center"/>
      <protection locked="0"/>
    </xf>
    <xf numFmtId="49" fontId="22" fillId="4" borderId="17" xfId="0" applyNumberFormat="1" applyFont="1" applyFill="1" applyBorder="1" applyAlignment="1" applyProtection="1">
      <alignment wrapText="1"/>
      <protection locked="0"/>
    </xf>
    <xf numFmtId="0" fontId="3" fillId="0" borderId="0" xfId="0" applyFont="1" applyAlignment="1">
      <alignment vertical="top" wrapText="1"/>
    </xf>
    <xf numFmtId="0" fontId="3" fillId="3" borderId="27" xfId="0" applyFont="1" applyFill="1" applyBorder="1" applyAlignment="1">
      <alignment vertical="top" wrapText="1"/>
    </xf>
    <xf numFmtId="1" fontId="11" fillId="4" borderId="16" xfId="0" applyNumberFormat="1" applyFont="1" applyFill="1" applyBorder="1" applyAlignment="1" applyProtection="1">
      <alignment wrapText="1"/>
      <protection locked="0"/>
    </xf>
    <xf numFmtId="1" fontId="11" fillId="4" borderId="19" xfId="0" applyNumberFormat="1" applyFont="1" applyFill="1" applyBorder="1" applyAlignment="1" applyProtection="1">
      <alignment wrapText="1"/>
      <protection locked="0"/>
    </xf>
    <xf numFmtId="1" fontId="11" fillId="4" borderId="26" xfId="0" applyNumberFormat="1" applyFont="1" applyFill="1" applyBorder="1" applyAlignment="1" applyProtection="1">
      <alignment wrapText="1"/>
      <protection locked="0"/>
    </xf>
    <xf numFmtId="0" fontId="11" fillId="0" borderId="11" xfId="0" applyFont="1" applyBorder="1" applyAlignment="1">
      <alignment vertical="top" wrapText="1"/>
    </xf>
    <xf numFmtId="0" fontId="27" fillId="0" borderId="0" xfId="0" applyFont="1"/>
    <xf numFmtId="0" fontId="28" fillId="0" borderId="0" xfId="0" applyFont="1"/>
    <xf numFmtId="0" fontId="28" fillId="0" borderId="0" xfId="0" applyFont="1" applyProtection="1">
      <protection locked="0"/>
    </xf>
    <xf numFmtId="0" fontId="27" fillId="0" borderId="0" xfId="0" applyFont="1" applyProtection="1">
      <protection locked="0"/>
    </xf>
    <xf numFmtId="164" fontId="11" fillId="3" borderId="35" xfId="0" applyNumberFormat="1" applyFont="1" applyFill="1" applyBorder="1"/>
    <xf numFmtId="164" fontId="11" fillId="3" borderId="51" xfId="0" applyNumberFormat="1" applyFont="1" applyFill="1" applyBorder="1"/>
    <xf numFmtId="164" fontId="11" fillId="3" borderId="41" xfId="0" applyNumberFormat="1" applyFont="1" applyFill="1" applyBorder="1"/>
    <xf numFmtId="164" fontId="14" fillId="3" borderId="33" xfId="0" applyNumberFormat="1" applyFont="1" applyFill="1" applyBorder="1"/>
    <xf numFmtId="164" fontId="11" fillId="3" borderId="27" xfId="0" applyNumberFormat="1" applyFont="1" applyFill="1" applyBorder="1"/>
    <xf numFmtId="164" fontId="14" fillId="3" borderId="46" xfId="0" applyNumberFormat="1" applyFont="1" applyFill="1" applyBorder="1" applyAlignment="1">
      <alignment wrapText="1"/>
    </xf>
    <xf numFmtId="164" fontId="11" fillId="4" borderId="18" xfId="0" applyNumberFormat="1" applyFont="1" applyFill="1" applyBorder="1" applyProtection="1">
      <protection locked="0"/>
    </xf>
    <xf numFmtId="164" fontId="11" fillId="4" borderId="40" xfId="0" applyNumberFormat="1" applyFont="1" applyFill="1" applyBorder="1" applyProtection="1">
      <protection locked="0"/>
    </xf>
    <xf numFmtId="0" fontId="35" fillId="0" borderId="0" xfId="0" applyFont="1"/>
    <xf numFmtId="0" fontId="23" fillId="0" borderId="0" xfId="0" applyFont="1" applyAlignment="1" applyProtection="1">
      <alignment horizontal="left" vertical="top" wrapText="1"/>
      <protection locked="0"/>
    </xf>
    <xf numFmtId="0" fontId="24" fillId="0" borderId="0" xfId="0" applyFont="1" applyAlignment="1">
      <alignment horizontal="left" vertical="center"/>
    </xf>
    <xf numFmtId="0" fontId="17" fillId="0" borderId="0" xfId="0" applyFont="1" applyAlignment="1">
      <alignment horizontal="left" vertical="center" wrapText="1"/>
    </xf>
    <xf numFmtId="164" fontId="19" fillId="4" borderId="16" xfId="0" applyNumberFormat="1" applyFont="1" applyFill="1" applyBorder="1" applyProtection="1">
      <protection locked="0"/>
    </xf>
    <xf numFmtId="164" fontId="11" fillId="4" borderId="16" xfId="0" applyNumberFormat="1" applyFont="1" applyFill="1" applyBorder="1" applyProtection="1">
      <protection locked="0"/>
    </xf>
    <xf numFmtId="164" fontId="11" fillId="4" borderId="22" xfId="0" applyNumberFormat="1" applyFont="1" applyFill="1" applyBorder="1" applyProtection="1">
      <protection locked="0"/>
    </xf>
    <xf numFmtId="164" fontId="14" fillId="3" borderId="55" xfId="0" applyNumberFormat="1" applyFont="1" applyFill="1" applyBorder="1"/>
    <xf numFmtId="164" fontId="14" fillId="3" borderId="34" xfId="0" applyNumberFormat="1" applyFont="1" applyFill="1" applyBorder="1" applyAlignment="1">
      <alignment wrapText="1"/>
    </xf>
    <xf numFmtId="164" fontId="11" fillId="4" borderId="35" xfId="0" applyNumberFormat="1" applyFont="1" applyFill="1" applyBorder="1" applyAlignment="1" applyProtection="1">
      <alignment horizontal="right" vertical="center"/>
      <protection locked="0"/>
    </xf>
    <xf numFmtId="164" fontId="14" fillId="3" borderId="36" xfId="0" applyNumberFormat="1" applyFont="1" applyFill="1" applyBorder="1"/>
    <xf numFmtId="164" fontId="19" fillId="4" borderId="18" xfId="0" applyNumberFormat="1" applyFont="1" applyFill="1" applyBorder="1" applyAlignment="1" applyProtection="1">
      <alignment horizontal="right" vertical="center"/>
      <protection locked="0"/>
    </xf>
    <xf numFmtId="164" fontId="11" fillId="4" borderId="18" xfId="0" applyNumberFormat="1" applyFont="1" applyFill="1" applyBorder="1" applyAlignment="1" applyProtection="1">
      <alignment horizontal="right" vertical="center"/>
      <protection locked="0"/>
    </xf>
    <xf numFmtId="164" fontId="11" fillId="4" borderId="20" xfId="0" applyNumberFormat="1" applyFont="1" applyFill="1" applyBorder="1" applyAlignment="1" applyProtection="1">
      <alignment horizontal="right" vertical="center"/>
      <protection locked="0"/>
    </xf>
    <xf numFmtId="164" fontId="11" fillId="4" borderId="56" xfId="0" applyNumberFormat="1" applyFont="1" applyFill="1" applyBorder="1" applyAlignment="1" applyProtection="1">
      <alignment horizontal="right" vertical="center"/>
      <protection locked="0"/>
    </xf>
    <xf numFmtId="164" fontId="11" fillId="3" borderId="26" xfId="0" applyNumberFormat="1" applyFont="1" applyFill="1" applyBorder="1"/>
    <xf numFmtId="164" fontId="11" fillId="3" borderId="57" xfId="0" applyNumberFormat="1" applyFont="1" applyFill="1" applyBorder="1"/>
    <xf numFmtId="164" fontId="11" fillId="4" borderId="18" xfId="0" applyNumberFormat="1" applyFont="1" applyFill="1" applyBorder="1" applyAlignment="1" applyProtection="1">
      <alignment wrapText="1"/>
      <protection locked="0"/>
    </xf>
    <xf numFmtId="164" fontId="11" fillId="4" borderId="18" xfId="0" applyNumberFormat="1" applyFont="1" applyFill="1" applyBorder="1" applyAlignment="1" applyProtection="1">
      <alignment horizontal="right" wrapText="1"/>
      <protection locked="0"/>
    </xf>
    <xf numFmtId="164" fontId="11" fillId="3" borderId="18" xfId="0" applyNumberFormat="1" applyFont="1" applyFill="1" applyBorder="1" applyAlignment="1">
      <alignment horizontal="right" wrapText="1"/>
    </xf>
    <xf numFmtId="164" fontId="11" fillId="3" borderId="20" xfId="0" applyNumberFormat="1" applyFont="1" applyFill="1" applyBorder="1" applyAlignment="1">
      <alignment horizontal="right" wrapText="1"/>
    </xf>
    <xf numFmtId="164" fontId="11" fillId="4" borderId="20" xfId="0" applyNumberFormat="1" applyFont="1" applyFill="1" applyBorder="1" applyAlignment="1" applyProtection="1">
      <alignment wrapText="1"/>
      <protection locked="0"/>
    </xf>
    <xf numFmtId="164" fontId="11" fillId="4" borderId="20" xfId="0" applyNumberFormat="1" applyFont="1" applyFill="1" applyBorder="1" applyAlignment="1" applyProtection="1">
      <alignment horizontal="right" wrapText="1"/>
      <protection locked="0"/>
    </xf>
    <xf numFmtId="164" fontId="11" fillId="3" borderId="20" xfId="0" applyNumberFormat="1" applyFont="1" applyFill="1" applyBorder="1" applyAlignment="1">
      <alignment horizontal="right"/>
    </xf>
    <xf numFmtId="164" fontId="14" fillId="3" borderId="34" xfId="0" applyNumberFormat="1" applyFont="1" applyFill="1" applyBorder="1" applyAlignment="1">
      <alignment horizontal="right"/>
    </xf>
    <xf numFmtId="164" fontId="14" fillId="3" borderId="60" xfId="0" applyNumberFormat="1" applyFont="1" applyFill="1" applyBorder="1" applyAlignment="1">
      <alignment horizontal="right" wrapText="1"/>
    </xf>
    <xf numFmtId="0" fontId="7" fillId="0" borderId="0" xfId="0" applyFont="1" applyAlignment="1">
      <alignment vertical="top"/>
    </xf>
    <xf numFmtId="0" fontId="11" fillId="3" borderId="11" xfId="0" applyFont="1" applyFill="1" applyBorder="1"/>
    <xf numFmtId="0" fontId="11" fillId="3" borderId="12" xfId="0" applyFont="1" applyFill="1" applyBorder="1"/>
    <xf numFmtId="164" fontId="19" fillId="4" borderId="15" xfId="0" applyNumberFormat="1" applyFont="1" applyFill="1" applyBorder="1" applyAlignment="1" applyProtection="1">
      <alignment horizontal="right" vertical="center"/>
      <protection locked="0"/>
    </xf>
    <xf numFmtId="164" fontId="19" fillId="4" borderId="26" xfId="0" applyNumberFormat="1" applyFont="1" applyFill="1" applyBorder="1" applyAlignment="1" applyProtection="1">
      <alignment vertical="top" wrapText="1"/>
      <protection locked="0"/>
    </xf>
    <xf numFmtId="164" fontId="19" fillId="4" borderId="18" xfId="0" applyNumberFormat="1" applyFont="1" applyFill="1" applyBorder="1" applyAlignment="1" applyProtection="1">
      <alignment vertical="top" wrapText="1"/>
      <protection locked="0"/>
    </xf>
    <xf numFmtId="164" fontId="19" fillId="4" borderId="15" xfId="0" applyNumberFormat="1" applyFont="1" applyFill="1" applyBorder="1" applyAlignment="1" applyProtection="1">
      <alignment vertical="top" wrapText="1"/>
      <protection locked="0"/>
    </xf>
    <xf numFmtId="164" fontId="11" fillId="4" borderId="26" xfId="0" applyNumberFormat="1" applyFont="1" applyFill="1" applyBorder="1" applyAlignment="1" applyProtection="1">
      <alignment horizontal="right" vertical="top" wrapText="1"/>
      <protection locked="0"/>
    </xf>
    <xf numFmtId="164" fontId="11" fillId="4" borderId="27" xfId="0" applyNumberFormat="1" applyFont="1" applyFill="1" applyBorder="1" applyAlignment="1" applyProtection="1">
      <alignment horizontal="right" vertical="top" wrapText="1"/>
      <protection locked="0"/>
    </xf>
    <xf numFmtId="164" fontId="11" fillId="4" borderId="23" xfId="0" applyNumberFormat="1" applyFont="1" applyFill="1" applyBorder="1" applyAlignment="1" applyProtection="1">
      <alignment vertical="top" wrapText="1"/>
      <protection locked="0"/>
    </xf>
    <xf numFmtId="164" fontId="11" fillId="4" borderId="18" xfId="0" applyNumberFormat="1" applyFont="1" applyFill="1" applyBorder="1" applyAlignment="1" applyProtection="1">
      <alignment horizontal="right" vertical="top" wrapText="1"/>
      <protection locked="0"/>
    </xf>
    <xf numFmtId="164" fontId="11" fillId="4" borderId="20" xfId="0" applyNumberFormat="1" applyFont="1" applyFill="1" applyBorder="1" applyAlignment="1" applyProtection="1">
      <alignment horizontal="right" vertical="top" wrapText="1"/>
      <protection locked="0"/>
    </xf>
    <xf numFmtId="164" fontId="19" fillId="4" borderId="35" xfId="0" applyNumberFormat="1" applyFont="1" applyFill="1" applyBorder="1" applyAlignment="1" applyProtection="1">
      <alignment vertical="top" wrapText="1"/>
      <protection locked="0"/>
    </xf>
    <xf numFmtId="164" fontId="11" fillId="4" borderId="51" xfId="0" applyNumberFormat="1" applyFont="1" applyFill="1" applyBorder="1" applyAlignment="1" applyProtection="1">
      <alignment vertical="top" wrapText="1"/>
      <protection locked="0"/>
    </xf>
    <xf numFmtId="164" fontId="11" fillId="4" borderId="56" xfId="0" applyNumberFormat="1" applyFont="1" applyFill="1" applyBorder="1" applyAlignment="1" applyProtection="1">
      <alignment vertical="top" wrapText="1"/>
      <protection locked="0"/>
    </xf>
    <xf numFmtId="49" fontId="19" fillId="4" borderId="17" xfId="0" applyNumberFormat="1" applyFont="1" applyFill="1" applyBorder="1" applyAlignment="1" applyProtection="1">
      <alignment horizontal="left" vertical="top" wrapText="1"/>
      <protection locked="0"/>
    </xf>
    <xf numFmtId="49" fontId="19" fillId="4" borderId="26" xfId="0" applyNumberFormat="1" applyFont="1" applyFill="1" applyBorder="1" applyAlignment="1" applyProtection="1">
      <alignment horizontal="left" vertical="top" wrapText="1"/>
      <protection locked="0"/>
    </xf>
    <xf numFmtId="49" fontId="19" fillId="4" borderId="18" xfId="0" applyNumberFormat="1" applyFont="1" applyFill="1" applyBorder="1" applyAlignment="1" applyProtection="1">
      <alignment horizontal="left" vertical="top" wrapText="1"/>
      <protection locked="0"/>
    </xf>
    <xf numFmtId="49" fontId="11" fillId="4" borderId="17"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left" vertical="top" wrapText="1"/>
      <protection locked="0"/>
    </xf>
    <xf numFmtId="49" fontId="11" fillId="4" borderId="27" xfId="0" applyNumberFormat="1" applyFont="1" applyFill="1" applyBorder="1" applyAlignment="1" applyProtection="1">
      <alignment horizontal="left" vertical="top" wrapText="1"/>
      <protection locked="0"/>
    </xf>
    <xf numFmtId="49" fontId="11" fillId="4" borderId="24" xfId="0" applyNumberFormat="1" applyFont="1" applyFill="1" applyBorder="1" applyAlignment="1" applyProtection="1">
      <alignment horizontal="left" vertical="top" wrapText="1"/>
      <protection locked="0"/>
    </xf>
    <xf numFmtId="49" fontId="11" fillId="4" borderId="43" xfId="0" applyNumberFormat="1" applyFont="1" applyFill="1" applyBorder="1" applyAlignment="1" applyProtection="1">
      <alignment horizontal="left" vertical="top" wrapText="1"/>
      <protection locked="0"/>
    </xf>
    <xf numFmtId="49" fontId="11" fillId="4" borderId="20" xfId="0" applyNumberFormat="1" applyFont="1" applyFill="1" applyBorder="1" applyAlignment="1" applyProtection="1">
      <alignment horizontal="left" vertical="top" wrapText="1"/>
      <protection locked="0"/>
    </xf>
    <xf numFmtId="164" fontId="11" fillId="4" borderId="43" xfId="0" applyNumberFormat="1" applyFont="1" applyFill="1" applyBorder="1" applyAlignment="1" applyProtection="1">
      <alignment horizontal="right" vertical="top" wrapText="1"/>
      <protection locked="0"/>
    </xf>
    <xf numFmtId="164" fontId="11" fillId="4" borderId="15" xfId="0" applyNumberFormat="1" applyFont="1" applyFill="1" applyBorder="1" applyAlignment="1" applyProtection="1">
      <alignment vertical="top" wrapText="1"/>
      <protection locked="0"/>
    </xf>
    <xf numFmtId="164" fontId="11" fillId="4" borderId="21" xfId="0" applyNumberFormat="1" applyFont="1" applyFill="1" applyBorder="1" applyAlignment="1" applyProtection="1">
      <alignment vertical="top" wrapText="1"/>
      <protection locked="0"/>
    </xf>
    <xf numFmtId="49" fontId="19" fillId="4" borderId="17" xfId="0" applyNumberFormat="1" applyFont="1" applyFill="1" applyBorder="1" applyAlignment="1" applyProtection="1">
      <alignment vertical="top" wrapText="1"/>
      <protection locked="0"/>
    </xf>
    <xf numFmtId="49" fontId="11" fillId="4" borderId="18" xfId="0" applyNumberFormat="1" applyFont="1" applyFill="1" applyBorder="1" applyAlignment="1" applyProtection="1">
      <alignment horizontal="left" vertical="top" wrapText="1"/>
      <protection locked="0"/>
    </xf>
    <xf numFmtId="164" fontId="11" fillId="4" borderId="18" xfId="0" applyNumberFormat="1" applyFont="1" applyFill="1" applyBorder="1" applyAlignment="1" applyProtection="1">
      <alignment vertical="top" wrapText="1"/>
      <protection locked="0"/>
    </xf>
    <xf numFmtId="164" fontId="11" fillId="4" borderId="20" xfId="0" applyNumberFormat="1" applyFont="1" applyFill="1" applyBorder="1" applyAlignment="1" applyProtection="1">
      <alignment vertical="top" wrapText="1"/>
      <protection locked="0"/>
    </xf>
    <xf numFmtId="2" fontId="19" fillId="4" borderId="18" xfId="0" applyNumberFormat="1" applyFont="1" applyFill="1" applyBorder="1" applyAlignment="1" applyProtection="1">
      <alignment horizontal="center" vertical="top" wrapText="1"/>
      <protection locked="0"/>
    </xf>
    <xf numFmtId="164" fontId="19" fillId="4" borderId="18" xfId="0" applyNumberFormat="1" applyFont="1" applyFill="1" applyBorder="1" applyAlignment="1" applyProtection="1">
      <alignment horizontal="right" vertical="top" wrapText="1"/>
      <protection locked="0"/>
    </xf>
    <xf numFmtId="164" fontId="19" fillId="4" borderId="18" xfId="0" applyNumberFormat="1" applyFont="1" applyFill="1" applyBorder="1" applyAlignment="1" applyProtection="1">
      <alignment horizontal="right" vertical="center" wrapText="1"/>
      <protection locked="0"/>
    </xf>
    <xf numFmtId="164" fontId="19" fillId="4" borderId="15" xfId="0" applyNumberFormat="1" applyFont="1" applyFill="1" applyBorder="1" applyAlignment="1" applyProtection="1">
      <alignment horizontal="right" vertical="top" wrapText="1"/>
      <protection locked="0"/>
    </xf>
    <xf numFmtId="2" fontId="11" fillId="4" borderId="18" xfId="0" applyNumberFormat="1" applyFont="1" applyFill="1" applyBorder="1" applyAlignment="1" applyProtection="1">
      <alignment horizontal="center" vertical="top" wrapText="1"/>
      <protection locked="0"/>
    </xf>
    <xf numFmtId="164" fontId="11" fillId="4" borderId="18" xfId="0" applyNumberFormat="1" applyFont="1" applyFill="1" applyBorder="1" applyAlignment="1" applyProtection="1">
      <alignment horizontal="center" vertical="top" wrapText="1"/>
      <protection locked="0"/>
    </xf>
    <xf numFmtId="164" fontId="11" fillId="4" borderId="18" xfId="0" applyNumberFormat="1" applyFont="1" applyFill="1" applyBorder="1" applyAlignment="1" applyProtection="1">
      <alignment horizontal="center" vertical="center" wrapText="1"/>
      <protection locked="0"/>
    </xf>
    <xf numFmtId="164" fontId="11" fillId="4" borderId="15" xfId="0" applyNumberFormat="1" applyFont="1" applyFill="1" applyBorder="1" applyAlignment="1" applyProtection="1">
      <alignment horizontal="right" vertical="top" wrapText="1"/>
      <protection locked="0"/>
    </xf>
    <xf numFmtId="49" fontId="11" fillId="4" borderId="17" xfId="0" applyNumberFormat="1" applyFont="1" applyFill="1" applyBorder="1" applyAlignment="1" applyProtection="1">
      <alignment vertical="top" wrapText="1"/>
      <protection locked="0"/>
    </xf>
    <xf numFmtId="2" fontId="11" fillId="4" borderId="18" xfId="0" applyNumberFormat="1" applyFont="1" applyFill="1" applyBorder="1" applyAlignment="1" applyProtection="1">
      <alignment vertical="top" wrapText="1"/>
      <protection locked="0"/>
    </xf>
    <xf numFmtId="49" fontId="11" fillId="4" borderId="24" xfId="0" applyNumberFormat="1" applyFont="1" applyFill="1" applyBorder="1" applyAlignment="1" applyProtection="1">
      <alignment vertical="top" wrapText="1"/>
      <protection locked="0"/>
    </xf>
    <xf numFmtId="2" fontId="11" fillId="4" borderId="20" xfId="0" applyNumberFormat="1" applyFont="1" applyFill="1" applyBorder="1" applyAlignment="1" applyProtection="1">
      <alignment vertical="top" wrapText="1"/>
      <protection locked="0"/>
    </xf>
    <xf numFmtId="164" fontId="11" fillId="4" borderId="21" xfId="0" applyNumberFormat="1" applyFont="1" applyFill="1" applyBorder="1" applyAlignment="1" applyProtection="1">
      <alignment horizontal="right" vertical="top" wrapText="1"/>
      <protection locked="0"/>
    </xf>
    <xf numFmtId="0" fontId="28" fillId="3" borderId="53" xfId="0" applyFont="1" applyFill="1" applyBorder="1"/>
    <xf numFmtId="164" fontId="28" fillId="3" borderId="53" xfId="0" applyNumberFormat="1" applyFont="1" applyFill="1" applyBorder="1"/>
    <xf numFmtId="164" fontId="28" fillId="0" borderId="0" xfId="0" applyNumberFormat="1" applyFont="1"/>
    <xf numFmtId="165" fontId="31" fillId="3" borderId="53" xfId="0" applyNumberFormat="1" applyFont="1" applyFill="1" applyBorder="1"/>
    <xf numFmtId="0" fontId="31" fillId="3" borderId="53" xfId="0" applyFont="1" applyFill="1" applyBorder="1"/>
    <xf numFmtId="164" fontId="31" fillId="3" borderId="53" xfId="0" applyNumberFormat="1" applyFont="1" applyFill="1" applyBorder="1"/>
    <xf numFmtId="0" fontId="30" fillId="0" borderId="0" xfId="0" applyFont="1" applyAlignment="1">
      <alignment horizontal="left" vertical="top" wrapText="1"/>
    </xf>
    <xf numFmtId="165" fontId="30" fillId="0" borderId="0" xfId="0" applyNumberFormat="1" applyFont="1"/>
    <xf numFmtId="164" fontId="27" fillId="0" borderId="0" xfId="0" applyNumberFormat="1" applyFont="1"/>
    <xf numFmtId="164" fontId="27" fillId="3" borderId="53" xfId="0" applyNumberFormat="1" applyFont="1" applyFill="1" applyBorder="1"/>
    <xf numFmtId="0" fontId="27" fillId="3" borderId="53" xfId="0" applyFont="1" applyFill="1" applyBorder="1"/>
    <xf numFmtId="164" fontId="19" fillId="4" borderId="15" xfId="0" applyNumberFormat="1" applyFont="1" applyFill="1" applyBorder="1" applyAlignment="1" applyProtection="1">
      <alignment horizontal="right"/>
      <protection locked="0"/>
    </xf>
    <xf numFmtId="0" fontId="37" fillId="6" borderId="29" xfId="0" applyFont="1" applyFill="1" applyBorder="1" applyAlignment="1">
      <alignment horizontal="center" vertical="center" wrapText="1"/>
    </xf>
    <xf numFmtId="164" fontId="19" fillId="4" borderId="16" xfId="0" applyNumberFormat="1" applyFont="1" applyFill="1" applyBorder="1" applyAlignment="1" applyProtection="1">
      <alignment vertical="top" wrapText="1"/>
      <protection locked="0"/>
    </xf>
    <xf numFmtId="164" fontId="11" fillId="4" borderId="13" xfId="0" applyNumberFormat="1" applyFont="1" applyFill="1" applyBorder="1" applyAlignment="1" applyProtection="1">
      <alignment horizontal="right" vertical="top" wrapText="1"/>
      <protection locked="0"/>
    </xf>
    <xf numFmtId="164" fontId="11" fillId="4" borderId="10" xfId="0" applyNumberFormat="1" applyFont="1" applyFill="1" applyBorder="1" applyAlignment="1" applyProtection="1">
      <alignment horizontal="right" vertical="top" wrapText="1"/>
      <protection locked="0"/>
    </xf>
    <xf numFmtId="0" fontId="11" fillId="3" borderId="63" xfId="0" applyFont="1" applyFill="1" applyBorder="1" applyAlignment="1">
      <alignment horizontal="left" vertical="center" wrapText="1"/>
    </xf>
    <xf numFmtId="0" fontId="11" fillId="3" borderId="12" xfId="0" applyFont="1" applyFill="1" applyBorder="1" applyAlignment="1">
      <alignment vertical="center" wrapText="1"/>
    </xf>
    <xf numFmtId="0" fontId="11" fillId="3" borderId="12"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29" xfId="0" applyFont="1" applyFill="1" applyBorder="1" applyAlignment="1">
      <alignment horizontal="centerContinuous" vertical="center" wrapText="1"/>
    </xf>
    <xf numFmtId="0" fontId="11" fillId="3" borderId="66" xfId="0" applyFont="1" applyFill="1" applyBorder="1" applyAlignment="1">
      <alignment horizontal="left" vertical="center" wrapText="1"/>
    </xf>
    <xf numFmtId="0" fontId="11" fillId="3" borderId="67" xfId="0" applyFont="1" applyFill="1" applyBorder="1" applyAlignment="1">
      <alignment horizontal="center" vertical="center" wrapText="1"/>
    </xf>
    <xf numFmtId="0" fontId="37" fillId="6" borderId="68" xfId="0" applyFont="1" applyFill="1" applyBorder="1" applyAlignment="1">
      <alignment horizontal="centerContinuous" vertical="center" wrapText="1"/>
    </xf>
    <xf numFmtId="164" fontId="37" fillId="6" borderId="55" xfId="0" applyNumberFormat="1" applyFont="1" applyFill="1" applyBorder="1" applyAlignment="1">
      <alignment wrapText="1"/>
    </xf>
    <xf numFmtId="164" fontId="37" fillId="6" borderId="31" xfId="0" applyNumberFormat="1" applyFont="1" applyFill="1" applyBorder="1"/>
    <xf numFmtId="0" fontId="11" fillId="3" borderId="63"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37" fillId="6" borderId="26" xfId="0" applyFont="1" applyFill="1" applyBorder="1" applyAlignment="1">
      <alignment horizontal="center" vertical="center" wrapText="1"/>
    </xf>
    <xf numFmtId="0" fontId="11" fillId="0" borderId="70" xfId="0" applyFont="1" applyBorder="1" applyAlignment="1">
      <alignment vertical="center" wrapText="1"/>
    </xf>
    <xf numFmtId="164" fontId="19" fillId="0" borderId="70" xfId="0" applyNumberFormat="1" applyFont="1" applyBorder="1" applyProtection="1">
      <protection locked="0"/>
    </xf>
    <xf numFmtId="164" fontId="11" fillId="0" borderId="70" xfId="0" applyNumberFormat="1" applyFont="1" applyBorder="1" applyProtection="1">
      <protection locked="0"/>
    </xf>
    <xf numFmtId="164" fontId="11" fillId="0" borderId="10" xfId="0" applyNumberFormat="1" applyFont="1" applyBorder="1" applyProtection="1">
      <protection locked="0"/>
    </xf>
    <xf numFmtId="164" fontId="14" fillId="0" borderId="70" xfId="0" applyNumberFormat="1" applyFont="1" applyBorder="1"/>
    <xf numFmtId="0" fontId="11" fillId="3" borderId="63" xfId="0" applyFont="1" applyFill="1" applyBorder="1" applyAlignment="1">
      <alignment vertical="center" wrapText="1"/>
    </xf>
    <xf numFmtId="0" fontId="11" fillId="3" borderId="27" xfId="0" applyFont="1" applyFill="1" applyBorder="1" applyAlignment="1">
      <alignment vertical="center" wrapText="1"/>
    </xf>
    <xf numFmtId="164" fontId="38" fillId="6" borderId="27" xfId="0" applyNumberFormat="1" applyFont="1" applyFill="1" applyBorder="1"/>
    <xf numFmtId="164" fontId="38" fillId="6" borderId="51" xfId="0" applyNumberFormat="1" applyFont="1" applyFill="1" applyBorder="1"/>
    <xf numFmtId="164" fontId="38" fillId="6" borderId="18" xfId="0" applyNumberFormat="1" applyFont="1" applyFill="1" applyBorder="1"/>
    <xf numFmtId="164" fontId="38" fillId="6" borderId="35" xfId="0" applyNumberFormat="1" applyFont="1" applyFill="1" applyBorder="1"/>
    <xf numFmtId="164" fontId="38" fillId="6" borderId="41" xfId="0" applyNumberFormat="1" applyFont="1" applyFill="1" applyBorder="1"/>
    <xf numFmtId="164" fontId="38" fillId="6" borderId="69" xfId="0" applyNumberFormat="1" applyFont="1" applyFill="1" applyBorder="1"/>
    <xf numFmtId="164" fontId="37" fillId="6" borderId="33" xfId="0" applyNumberFormat="1" applyFont="1" applyFill="1" applyBorder="1" applyAlignment="1">
      <alignment wrapText="1"/>
    </xf>
    <xf numFmtId="164" fontId="37" fillId="6" borderId="30" xfId="0" applyNumberFormat="1" applyFont="1" applyFill="1" applyBorder="1" applyAlignment="1">
      <alignment wrapText="1"/>
    </xf>
    <xf numFmtId="164" fontId="37" fillId="6" borderId="62" xfId="0" applyNumberFormat="1" applyFont="1" applyFill="1" applyBorder="1" applyAlignment="1">
      <alignment wrapText="1"/>
    </xf>
    <xf numFmtId="164" fontId="37" fillId="6" borderId="32" xfId="0" applyNumberFormat="1" applyFont="1" applyFill="1" applyBorder="1" applyAlignment="1">
      <alignment wrapText="1"/>
    </xf>
    <xf numFmtId="0" fontId="11" fillId="3" borderId="66" xfId="0" applyFont="1" applyFill="1" applyBorder="1" applyAlignment="1">
      <alignment vertical="center" wrapText="1"/>
    </xf>
    <xf numFmtId="0" fontId="11" fillId="3" borderId="67" xfId="0" applyFont="1" applyFill="1" applyBorder="1" applyAlignment="1">
      <alignment vertical="center" wrapText="1"/>
    </xf>
    <xf numFmtId="164" fontId="11" fillId="4" borderId="16" xfId="0" applyNumberFormat="1" applyFont="1" applyFill="1" applyBorder="1" applyAlignment="1" applyProtection="1">
      <alignment vertical="top" wrapText="1"/>
      <protection locked="0"/>
    </xf>
    <xf numFmtId="164" fontId="11" fillId="4" borderId="22" xfId="0" applyNumberFormat="1" applyFont="1" applyFill="1" applyBorder="1" applyAlignment="1" applyProtection="1">
      <alignment vertical="top" wrapText="1"/>
      <protection locked="0"/>
    </xf>
    <xf numFmtId="164" fontId="11" fillId="4" borderId="16" xfId="0" applyNumberFormat="1" applyFont="1" applyFill="1" applyBorder="1" applyAlignment="1" applyProtection="1">
      <alignment horizontal="right" vertical="top" wrapText="1"/>
      <protection locked="0"/>
    </xf>
    <xf numFmtId="164" fontId="11" fillId="4" borderId="22" xfId="0" applyNumberFormat="1" applyFont="1" applyFill="1" applyBorder="1" applyAlignment="1" applyProtection="1">
      <alignment horizontal="right" vertical="top" wrapText="1"/>
      <protection locked="0"/>
    </xf>
    <xf numFmtId="0" fontId="11" fillId="3" borderId="27" xfId="0" applyFont="1" applyFill="1" applyBorder="1" applyAlignment="1">
      <alignment horizontal="left" vertical="center" wrapText="1"/>
    </xf>
    <xf numFmtId="164" fontId="38" fillId="6" borderId="16" xfId="0" applyNumberFormat="1" applyFont="1" applyFill="1" applyBorder="1"/>
    <xf numFmtId="164" fontId="38" fillId="6" borderId="15" xfId="0" applyNumberFormat="1" applyFont="1" applyFill="1" applyBorder="1"/>
    <xf numFmtId="164" fontId="38" fillId="6" borderId="22" xfId="0" applyNumberFormat="1" applyFont="1" applyFill="1" applyBorder="1"/>
    <xf numFmtId="164" fontId="38" fillId="6" borderId="21" xfId="0" applyNumberFormat="1" applyFont="1" applyFill="1" applyBorder="1"/>
    <xf numFmtId="164" fontId="37" fillId="6" borderId="62" xfId="0" applyNumberFormat="1" applyFont="1" applyFill="1" applyBorder="1"/>
    <xf numFmtId="164" fontId="37" fillId="6" borderId="32" xfId="0" applyNumberFormat="1" applyFont="1" applyFill="1" applyBorder="1"/>
    <xf numFmtId="0" fontId="11" fillId="3" borderId="67" xfId="0" applyFont="1" applyFill="1" applyBorder="1" applyAlignment="1">
      <alignment horizontal="left" vertical="center" wrapText="1"/>
    </xf>
    <xf numFmtId="164" fontId="11" fillId="4" borderId="16" xfId="0" applyNumberFormat="1" applyFont="1" applyFill="1" applyBorder="1" applyAlignment="1" applyProtection="1">
      <alignment horizontal="right" wrapText="1"/>
      <protection locked="0"/>
    </xf>
    <xf numFmtId="164" fontId="11" fillId="4" borderId="22" xfId="0" applyNumberFormat="1" applyFont="1" applyFill="1" applyBorder="1" applyAlignment="1" applyProtection="1">
      <alignment horizontal="right" wrapText="1"/>
      <protection locked="0"/>
    </xf>
    <xf numFmtId="164" fontId="38" fillId="6" borderId="16" xfId="0" applyNumberFormat="1" applyFont="1" applyFill="1" applyBorder="1" applyAlignment="1">
      <alignment horizontal="right"/>
    </xf>
    <xf numFmtId="164" fontId="38" fillId="6" borderId="15" xfId="0" applyNumberFormat="1" applyFont="1" applyFill="1" applyBorder="1" applyAlignment="1">
      <alignment horizontal="right"/>
    </xf>
    <xf numFmtId="164" fontId="38" fillId="6" borderId="22" xfId="0" applyNumberFormat="1" applyFont="1" applyFill="1" applyBorder="1" applyAlignment="1">
      <alignment horizontal="right"/>
    </xf>
    <xf numFmtId="164" fontId="38" fillId="6" borderId="21" xfId="0" applyNumberFormat="1" applyFont="1" applyFill="1" applyBorder="1" applyAlignment="1">
      <alignment horizontal="right"/>
    </xf>
    <xf numFmtId="164" fontId="37" fillId="6" borderId="62" xfId="0" applyNumberFormat="1" applyFont="1" applyFill="1" applyBorder="1" applyAlignment="1">
      <alignment horizontal="right"/>
    </xf>
    <xf numFmtId="164" fontId="37" fillId="6" borderId="32" xfId="0" applyNumberFormat="1" applyFont="1" applyFill="1" applyBorder="1" applyAlignment="1">
      <alignment horizontal="right"/>
    </xf>
    <xf numFmtId="164" fontId="37" fillId="6" borderId="71" xfId="0" applyNumberFormat="1" applyFont="1" applyFill="1" applyBorder="1" applyAlignment="1">
      <alignment horizontal="right" wrapText="1"/>
    </xf>
    <xf numFmtId="164" fontId="37" fillId="6" borderId="61" xfId="0" applyNumberFormat="1" applyFont="1" applyFill="1" applyBorder="1" applyAlignment="1">
      <alignment horizontal="right" wrapText="1"/>
    </xf>
    <xf numFmtId="164" fontId="37" fillId="6" borderId="62" xfId="0" applyNumberFormat="1" applyFont="1" applyFill="1" applyBorder="1" applyAlignment="1">
      <alignment horizontal="right" wrapText="1"/>
    </xf>
    <xf numFmtId="164" fontId="37" fillId="6" borderId="32" xfId="0" applyNumberFormat="1" applyFont="1" applyFill="1" applyBorder="1" applyAlignment="1">
      <alignment horizontal="right" wrapText="1"/>
    </xf>
    <xf numFmtId="164" fontId="38" fillId="6" borderId="22" xfId="0" applyNumberFormat="1" applyFont="1" applyFill="1" applyBorder="1" applyAlignment="1">
      <alignment horizontal="right" wrapText="1"/>
    </xf>
    <xf numFmtId="164" fontId="38" fillId="6" borderId="21" xfId="0" applyNumberFormat="1" applyFont="1" applyFill="1" applyBorder="1" applyAlignment="1">
      <alignment horizontal="right" wrapText="1"/>
    </xf>
    <xf numFmtId="0" fontId="11" fillId="3" borderId="27" xfId="0" applyFont="1" applyFill="1" applyBorder="1" applyAlignment="1">
      <alignment horizontal="center" vertical="center"/>
    </xf>
    <xf numFmtId="0" fontId="37" fillId="6" borderId="15" xfId="0" applyFont="1" applyFill="1" applyBorder="1" applyAlignment="1">
      <alignment horizontal="center" vertical="center" wrapText="1"/>
    </xf>
    <xf numFmtId="0" fontId="37" fillId="6" borderId="35" xfId="0" applyFont="1" applyFill="1" applyBorder="1" applyAlignment="1">
      <alignment horizontal="center" vertical="center" wrapText="1"/>
    </xf>
    <xf numFmtId="0" fontId="11" fillId="3" borderId="67" xfId="0" applyFont="1" applyFill="1" applyBorder="1" applyAlignment="1">
      <alignment horizontal="center" vertical="center"/>
    </xf>
    <xf numFmtId="164" fontId="28" fillId="6" borderId="53" xfId="0" applyNumberFormat="1" applyFont="1" applyFill="1" applyBorder="1"/>
    <xf numFmtId="164" fontId="31" fillId="6" borderId="53" xfId="0" applyNumberFormat="1" applyFont="1" applyFill="1" applyBorder="1"/>
    <xf numFmtId="165" fontId="31" fillId="6" borderId="54" xfId="0" applyNumberFormat="1" applyFont="1" applyFill="1" applyBorder="1"/>
    <xf numFmtId="0" fontId="27" fillId="6" borderId="53" xfId="0" applyFont="1" applyFill="1" applyBorder="1"/>
    <xf numFmtId="164" fontId="27" fillId="6" borderId="54" xfId="0" applyNumberFormat="1" applyFont="1" applyFill="1" applyBorder="1"/>
    <xf numFmtId="164" fontId="37" fillId="6" borderId="54" xfId="0" applyNumberFormat="1" applyFont="1" applyFill="1" applyBorder="1"/>
    <xf numFmtId="164" fontId="37" fillId="6" borderId="53" xfId="0" applyNumberFormat="1" applyFont="1" applyFill="1" applyBorder="1"/>
    <xf numFmtId="0" fontId="37" fillId="6" borderId="14" xfId="0" applyFont="1" applyFill="1" applyBorder="1" applyAlignment="1">
      <alignment horizontal="centerContinuous" vertical="center"/>
    </xf>
    <xf numFmtId="0" fontId="37" fillId="6" borderId="6" xfId="0" applyFont="1" applyFill="1" applyBorder="1" applyAlignment="1">
      <alignment horizontal="centerContinuous" vertical="center" wrapText="1"/>
    </xf>
    <xf numFmtId="0" fontId="37" fillId="6" borderId="18" xfId="0" applyFont="1" applyFill="1" applyBorder="1" applyAlignment="1">
      <alignment horizontal="center" vertical="center" wrapText="1"/>
    </xf>
    <xf numFmtId="0" fontId="37" fillId="6" borderId="28" xfId="0" applyFont="1" applyFill="1" applyBorder="1" applyAlignment="1">
      <alignment horizontal="centerContinuous" vertical="center" wrapText="1"/>
    </xf>
    <xf numFmtId="0" fontId="37" fillId="6" borderId="14" xfId="0" applyFont="1" applyFill="1" applyBorder="1" applyAlignment="1">
      <alignment horizontal="centerContinuous" vertical="center" wrapText="1"/>
    </xf>
    <xf numFmtId="0" fontId="37" fillId="6" borderId="27" xfId="0" applyFont="1" applyFill="1" applyBorder="1" applyAlignment="1">
      <alignment horizontal="center" vertical="center" wrapText="1"/>
    </xf>
    <xf numFmtId="0" fontId="37" fillId="6" borderId="6" xfId="0" applyFont="1" applyFill="1" applyBorder="1" applyAlignment="1">
      <alignment horizontal="centerContinuous" vertical="center"/>
    </xf>
    <xf numFmtId="0" fontId="37" fillId="6" borderId="18" xfId="0" applyFont="1" applyFill="1" applyBorder="1" applyAlignment="1">
      <alignment horizontal="center" vertical="center"/>
    </xf>
    <xf numFmtId="0" fontId="37" fillId="6" borderId="27" xfId="0" applyFont="1" applyFill="1" applyBorder="1" applyAlignment="1">
      <alignment horizontal="center" vertical="center"/>
    </xf>
    <xf numFmtId="0" fontId="37" fillId="6" borderId="28" xfId="0" applyFont="1" applyFill="1" applyBorder="1" applyAlignment="1">
      <alignment horizontal="centerContinuous" vertical="center"/>
    </xf>
    <xf numFmtId="0" fontId="37" fillId="6" borderId="16" xfId="0" applyFont="1" applyFill="1" applyBorder="1" applyAlignment="1">
      <alignment horizontal="center" vertical="center"/>
    </xf>
    <xf numFmtId="0" fontId="11" fillId="0" borderId="0" xfId="0" applyFont="1" applyAlignment="1">
      <alignment horizontal="left" vertical="top" wrapText="1"/>
    </xf>
    <xf numFmtId="0" fontId="9" fillId="4" borderId="37" xfId="0" applyFont="1" applyFill="1" applyBorder="1" applyAlignment="1" applyProtection="1">
      <alignment horizontal="left" vertical="center"/>
      <protection locked="0"/>
    </xf>
    <xf numFmtId="0" fontId="11" fillId="4" borderId="38" xfId="0" applyFont="1" applyFill="1" applyBorder="1" applyAlignment="1" applyProtection="1">
      <alignment horizontal="left" vertical="center"/>
      <protection locked="0"/>
    </xf>
    <xf numFmtId="0" fontId="11" fillId="4" borderId="39" xfId="0" applyFont="1" applyFill="1" applyBorder="1" applyAlignment="1" applyProtection="1">
      <alignment horizontal="left" vertical="center"/>
      <protection locked="0"/>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3" xfId="0" applyFont="1" applyBorder="1" applyAlignment="1">
      <alignment horizontal="left" vertical="top" wrapText="1"/>
    </xf>
    <xf numFmtId="0" fontId="14" fillId="0" borderId="12" xfId="0" applyFont="1" applyBorder="1" applyAlignment="1">
      <alignment horizontal="left" vertical="top" wrapText="1"/>
    </xf>
    <xf numFmtId="0" fontId="11" fillId="0" borderId="7" xfId="0" applyFont="1" applyBorder="1" applyAlignment="1">
      <alignment horizontal="left" wrapText="1"/>
    </xf>
    <xf numFmtId="0" fontId="11" fillId="0" borderId="8" xfId="0" applyFont="1" applyBorder="1" applyAlignment="1">
      <alignment horizontal="left" wrapText="1"/>
    </xf>
    <xf numFmtId="0" fontId="11" fillId="0" borderId="9" xfId="0" applyFont="1" applyBorder="1" applyAlignment="1">
      <alignment horizontal="left" wrapText="1"/>
    </xf>
    <xf numFmtId="49" fontId="11" fillId="0" borderId="0" xfId="0" applyNumberFormat="1" applyFont="1" applyAlignment="1" applyProtection="1">
      <alignment horizontal="center" vertical="center" wrapText="1"/>
      <protection locked="0"/>
    </xf>
    <xf numFmtId="0" fontId="13" fillId="0" borderId="0" xfId="2" applyFont="1" applyBorder="1" applyAlignment="1" applyProtection="1">
      <alignment horizontal="left"/>
      <protection locked="0"/>
    </xf>
    <xf numFmtId="49" fontId="14" fillId="0" borderId="7" xfId="0" applyNumberFormat="1" applyFont="1" applyBorder="1" applyAlignment="1" applyProtection="1">
      <alignment horizontal="left" vertical="center" wrapText="1"/>
      <protection locked="0"/>
    </xf>
    <xf numFmtId="49" fontId="14" fillId="0" borderId="8" xfId="0" applyNumberFormat="1" applyFont="1" applyBorder="1" applyAlignment="1" applyProtection="1">
      <alignment horizontal="left" vertical="center" wrapText="1"/>
      <protection locked="0"/>
    </xf>
    <xf numFmtId="49" fontId="14" fillId="0" borderId="9" xfId="0" applyNumberFormat="1" applyFont="1" applyBorder="1" applyAlignment="1" applyProtection="1">
      <alignment horizontal="left" vertical="center" wrapText="1"/>
      <protection locked="0"/>
    </xf>
    <xf numFmtId="0" fontId="11" fillId="0" borderId="10" xfId="0" applyFont="1" applyBorder="1" applyAlignment="1">
      <alignment horizontal="left" wrapText="1"/>
    </xf>
    <xf numFmtId="0" fontId="11" fillId="0" borderId="0" xfId="0" applyFont="1" applyAlignment="1">
      <alignment horizontal="left" wrapText="1"/>
    </xf>
    <xf numFmtId="0" fontId="11" fillId="0" borderId="11" xfId="0" applyFont="1" applyBorder="1" applyAlignment="1">
      <alignment horizontal="left" wrapText="1"/>
    </xf>
    <xf numFmtId="0" fontId="3" fillId="5" borderId="7"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11" fillId="5" borderId="13" xfId="0" applyFont="1" applyFill="1" applyBorder="1" applyAlignment="1" applyProtection="1">
      <alignment horizontal="left" vertical="center"/>
      <protection locked="0"/>
    </xf>
    <xf numFmtId="0" fontId="11" fillId="5" borderId="12" xfId="0" applyFont="1" applyFill="1" applyBorder="1" applyAlignment="1" applyProtection="1">
      <alignment horizontal="left" vertical="center"/>
      <protection locked="0"/>
    </xf>
    <xf numFmtId="0" fontId="7" fillId="3" borderId="7"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21" fillId="3" borderId="10"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21" fillId="3" borderId="12" xfId="0" applyFont="1" applyFill="1" applyBorder="1" applyAlignment="1">
      <alignment horizontal="left" vertical="center" wrapText="1"/>
    </xf>
    <xf numFmtId="9" fontId="19" fillId="4" borderId="16" xfId="0" applyNumberFormat="1" applyFont="1" applyFill="1" applyBorder="1" applyAlignment="1" applyProtection="1">
      <alignment horizontal="right" vertical="center" wrapText="1"/>
      <protection locked="0"/>
    </xf>
    <xf numFmtId="9" fontId="19" fillId="4" borderId="19" xfId="0" applyNumberFormat="1" applyFont="1" applyFill="1" applyBorder="1" applyAlignment="1" applyProtection="1">
      <alignment horizontal="right" vertical="center" wrapText="1"/>
      <protection locked="0"/>
    </xf>
    <xf numFmtId="9" fontId="19" fillId="4" borderId="26" xfId="0" applyNumberFormat="1" applyFont="1" applyFill="1" applyBorder="1" applyAlignment="1" applyProtection="1">
      <alignment horizontal="right" vertical="center" wrapText="1"/>
      <protection locked="0"/>
    </xf>
    <xf numFmtId="0" fontId="11" fillId="3" borderId="65" xfId="0" applyFont="1" applyFill="1" applyBorder="1" applyAlignment="1">
      <alignment vertical="center" wrapText="1"/>
    </xf>
    <xf numFmtId="0" fontId="11" fillId="3" borderId="28" xfId="0" applyFont="1" applyFill="1" applyBorder="1" applyAlignment="1">
      <alignment vertical="center" wrapText="1"/>
    </xf>
    <xf numFmtId="0" fontId="11" fillId="3" borderId="64" xfId="0" applyFont="1" applyFill="1" applyBorder="1" applyAlignment="1">
      <alignment vertical="center" wrapText="1"/>
    </xf>
    <xf numFmtId="0" fontId="11" fillId="3" borderId="7"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21" fillId="3" borderId="7" xfId="0" applyFont="1" applyFill="1" applyBorder="1" applyAlignment="1">
      <alignment horizontal="left" vertical="top" wrapText="1"/>
    </xf>
    <xf numFmtId="0" fontId="21" fillId="3" borderId="9" xfId="0" applyFont="1" applyFill="1" applyBorder="1" applyAlignment="1">
      <alignment horizontal="left" vertical="top" wrapText="1"/>
    </xf>
    <xf numFmtId="0" fontId="21" fillId="3" borderId="10" xfId="0" applyFont="1" applyFill="1" applyBorder="1" applyAlignment="1">
      <alignment horizontal="left" vertical="top" wrapText="1"/>
    </xf>
    <xf numFmtId="0" fontId="21" fillId="3" borderId="11" xfId="0" applyFont="1" applyFill="1" applyBorder="1" applyAlignment="1">
      <alignment horizontal="left" vertical="top" wrapText="1"/>
    </xf>
    <xf numFmtId="0" fontId="21" fillId="3" borderId="13" xfId="0" applyFont="1" applyFill="1" applyBorder="1" applyAlignment="1">
      <alignment horizontal="left" vertical="top" wrapText="1"/>
    </xf>
    <xf numFmtId="0" fontId="21" fillId="3" borderId="12" xfId="0" applyFont="1" applyFill="1" applyBorder="1" applyAlignment="1">
      <alignment horizontal="left" vertical="top" wrapText="1"/>
    </xf>
    <xf numFmtId="49" fontId="22" fillId="4" borderId="16" xfId="0" applyNumberFormat="1" applyFont="1" applyFill="1" applyBorder="1" applyAlignment="1" applyProtection="1">
      <alignment horizontal="left" wrapText="1"/>
      <protection locked="0"/>
    </xf>
    <xf numFmtId="49" fontId="22" fillId="4" borderId="26" xfId="0" applyNumberFormat="1" applyFont="1" applyFill="1" applyBorder="1" applyAlignment="1" applyProtection="1">
      <alignment horizontal="left" wrapText="1"/>
      <protection locked="0"/>
    </xf>
    <xf numFmtId="9" fontId="11" fillId="4" borderId="16" xfId="0" applyNumberFormat="1" applyFont="1" applyFill="1" applyBorder="1" applyAlignment="1" applyProtection="1">
      <alignment horizontal="right" vertical="center" wrapText="1"/>
      <protection locked="0"/>
    </xf>
    <xf numFmtId="9" fontId="11" fillId="4" borderId="19" xfId="0" applyNumberFormat="1" applyFont="1" applyFill="1" applyBorder="1" applyAlignment="1" applyProtection="1">
      <alignment horizontal="right" vertical="center" wrapText="1"/>
      <protection locked="0"/>
    </xf>
    <xf numFmtId="9" fontId="11" fillId="4" borderId="26" xfId="0" applyNumberFormat="1" applyFont="1" applyFill="1" applyBorder="1" applyAlignment="1" applyProtection="1">
      <alignment horizontal="right" vertical="center" wrapText="1"/>
      <protection locked="0"/>
    </xf>
    <xf numFmtId="49" fontId="19" fillId="4" borderId="44" xfId="0" applyNumberFormat="1" applyFont="1" applyFill="1" applyBorder="1" applyAlignment="1" applyProtection="1">
      <alignment horizontal="left" vertical="center" wrapText="1"/>
      <protection locked="0"/>
    </xf>
    <xf numFmtId="49" fontId="19" fillId="4" borderId="19" xfId="0" applyNumberFormat="1" applyFont="1" applyFill="1" applyBorder="1" applyAlignment="1" applyProtection="1">
      <alignment horizontal="left" vertical="center" wrapText="1"/>
      <protection locked="0"/>
    </xf>
    <xf numFmtId="49" fontId="19" fillId="4" borderId="26" xfId="0" applyNumberFormat="1" applyFont="1" applyFill="1" applyBorder="1" applyAlignment="1" applyProtection="1">
      <alignment horizontal="left" vertical="center" wrapText="1"/>
      <protection locked="0"/>
    </xf>
    <xf numFmtId="0" fontId="11" fillId="3" borderId="65" xfId="0" applyFont="1" applyFill="1" applyBorder="1" applyAlignment="1">
      <alignment horizontal="left" vertical="center" wrapText="1"/>
    </xf>
    <xf numFmtId="0" fontId="11" fillId="3" borderId="64" xfId="0" applyFont="1" applyFill="1" applyBorder="1" applyAlignment="1">
      <alignment horizontal="left" vertical="center" wrapText="1"/>
    </xf>
    <xf numFmtId="49" fontId="19" fillId="4" borderId="42" xfId="0" applyNumberFormat="1" applyFont="1" applyFill="1" applyBorder="1" applyAlignment="1" applyProtection="1">
      <alignment horizontal="left" vertical="center" wrapText="1"/>
      <protection locked="0"/>
    </xf>
    <xf numFmtId="49" fontId="19" fillId="4" borderId="25" xfId="0" applyNumberFormat="1" applyFont="1" applyFill="1" applyBorder="1" applyAlignment="1" applyProtection="1">
      <alignment horizontal="left" vertical="center" wrapText="1"/>
      <protection locked="0"/>
    </xf>
    <xf numFmtId="49" fontId="19" fillId="4" borderId="43" xfId="0" applyNumberFormat="1" applyFont="1" applyFill="1" applyBorder="1" applyAlignment="1" applyProtection="1">
      <alignment horizontal="left" vertical="center" wrapText="1"/>
      <protection locked="0"/>
    </xf>
    <xf numFmtId="9" fontId="11" fillId="4" borderId="22" xfId="0" applyNumberFormat="1" applyFont="1" applyFill="1" applyBorder="1" applyAlignment="1" applyProtection="1">
      <alignment horizontal="right" vertical="center" wrapText="1"/>
      <protection locked="0"/>
    </xf>
    <xf numFmtId="9" fontId="11" fillId="4" borderId="25" xfId="0" applyNumberFormat="1" applyFont="1" applyFill="1" applyBorder="1" applyAlignment="1" applyProtection="1">
      <alignment horizontal="right" vertical="center" wrapText="1"/>
      <protection locked="0"/>
    </xf>
    <xf numFmtId="9" fontId="11" fillId="4" borderId="43" xfId="0" applyNumberFormat="1" applyFont="1" applyFill="1" applyBorder="1" applyAlignment="1" applyProtection="1">
      <alignment horizontal="right" vertical="center" wrapText="1"/>
      <protection locked="0"/>
    </xf>
    <xf numFmtId="49" fontId="11" fillId="4" borderId="22" xfId="0" applyNumberFormat="1" applyFont="1" applyFill="1" applyBorder="1" applyAlignment="1" applyProtection="1">
      <alignment horizontal="left" wrapText="1"/>
      <protection locked="0"/>
    </xf>
    <xf numFmtId="49" fontId="11" fillId="4" borderId="43" xfId="0" applyNumberFormat="1" applyFont="1" applyFill="1" applyBorder="1" applyAlignment="1" applyProtection="1">
      <alignment horizontal="left" wrapText="1"/>
      <protection locked="0"/>
    </xf>
    <xf numFmtId="0" fontId="14" fillId="3" borderId="48" xfId="0" applyFont="1" applyFill="1" applyBorder="1" applyAlignment="1">
      <alignment horizontal="right"/>
    </xf>
    <xf numFmtId="0" fontId="14" fillId="3" borderId="1" xfId="0" applyFont="1" applyFill="1" applyBorder="1" applyAlignment="1">
      <alignment horizontal="right"/>
    </xf>
    <xf numFmtId="0" fontId="14" fillId="3" borderId="49" xfId="0" applyFont="1" applyFill="1" applyBorder="1" applyAlignment="1">
      <alignment horizontal="right"/>
    </xf>
    <xf numFmtId="49" fontId="11" fillId="4" borderId="16" xfId="0" applyNumberFormat="1" applyFont="1" applyFill="1" applyBorder="1" applyAlignment="1" applyProtection="1">
      <alignment horizontal="left" wrapText="1"/>
      <protection locked="0"/>
    </xf>
    <xf numFmtId="49" fontId="11" fillId="4" borderId="26" xfId="0" applyNumberFormat="1" applyFont="1" applyFill="1" applyBorder="1" applyAlignment="1" applyProtection="1">
      <alignment horizontal="left" wrapText="1"/>
      <protection locked="0"/>
    </xf>
    <xf numFmtId="1" fontId="11" fillId="4" borderId="16" xfId="0" applyNumberFormat="1" applyFont="1" applyFill="1" applyBorder="1" applyAlignment="1" applyProtection="1">
      <alignment wrapText="1"/>
      <protection locked="0"/>
    </xf>
    <xf numFmtId="1" fontId="11" fillId="4" borderId="19" xfId="0" applyNumberFormat="1" applyFont="1" applyFill="1" applyBorder="1" applyAlignment="1" applyProtection="1">
      <alignment wrapText="1"/>
      <protection locked="0"/>
    </xf>
    <xf numFmtId="1" fontId="11" fillId="4" borderId="26" xfId="0" applyNumberFormat="1" applyFont="1" applyFill="1" applyBorder="1" applyAlignment="1" applyProtection="1">
      <alignment wrapText="1"/>
      <protection locked="0"/>
    </xf>
    <xf numFmtId="1" fontId="22" fillId="4" borderId="16" xfId="0" applyNumberFormat="1" applyFont="1" applyFill="1" applyBorder="1" applyAlignment="1" applyProtection="1">
      <alignment wrapText="1"/>
      <protection locked="0"/>
    </xf>
    <xf numFmtId="1" fontId="22" fillId="4" borderId="19" xfId="0" applyNumberFormat="1" applyFont="1" applyFill="1" applyBorder="1" applyAlignment="1" applyProtection="1">
      <alignment wrapText="1"/>
      <protection locked="0"/>
    </xf>
    <xf numFmtId="1" fontId="22" fillId="4" borderId="26" xfId="0" applyNumberFormat="1" applyFont="1" applyFill="1" applyBorder="1" applyAlignment="1" applyProtection="1">
      <alignment wrapText="1"/>
      <protection locked="0"/>
    </xf>
    <xf numFmtId="0" fontId="23" fillId="0" borderId="1"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14" fillId="3" borderId="45" xfId="0" applyFont="1" applyFill="1" applyBorder="1" applyAlignment="1">
      <alignment horizontal="right"/>
    </xf>
    <xf numFmtId="0" fontId="14" fillId="3" borderId="30" xfId="0" applyFont="1" applyFill="1" applyBorder="1" applyAlignment="1">
      <alignment horizontal="right"/>
    </xf>
    <xf numFmtId="0" fontId="11" fillId="3" borderId="46" xfId="0" applyFont="1" applyFill="1" applyBorder="1"/>
    <xf numFmtId="0" fontId="11" fillId="3" borderId="44" xfId="0" applyFont="1" applyFill="1" applyBorder="1" applyAlignment="1">
      <alignment horizontal="right"/>
    </xf>
    <xf numFmtId="0" fontId="11" fillId="3" borderId="19" xfId="0" applyFont="1" applyFill="1" applyBorder="1" applyAlignment="1">
      <alignment horizontal="right"/>
    </xf>
    <xf numFmtId="0" fontId="11" fillId="3" borderId="26" xfId="0" applyFont="1" applyFill="1" applyBorder="1" applyAlignment="1">
      <alignment horizontal="right"/>
    </xf>
    <xf numFmtId="0" fontId="11" fillId="3" borderId="5" xfId="0" applyFont="1" applyFill="1" applyBorder="1" applyAlignment="1">
      <alignment horizontal="right"/>
    </xf>
    <xf numFmtId="0" fontId="11" fillId="3" borderId="2" xfId="0" applyFont="1" applyFill="1" applyBorder="1" applyAlignment="1">
      <alignment horizontal="right"/>
    </xf>
    <xf numFmtId="0" fontId="11" fillId="3" borderId="47" xfId="0" applyFont="1" applyFill="1" applyBorder="1" applyAlignment="1">
      <alignment horizontal="right"/>
    </xf>
    <xf numFmtId="0" fontId="11" fillId="3" borderId="40" xfId="0" applyFont="1" applyFill="1" applyBorder="1" applyAlignment="1">
      <alignment horizontal="right"/>
    </xf>
    <xf numFmtId="0" fontId="11" fillId="3" borderId="13"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3" xfId="0" applyFont="1" applyFill="1" applyBorder="1" applyAlignment="1">
      <alignment vertical="center" wrapText="1"/>
    </xf>
    <xf numFmtId="0" fontId="11" fillId="3" borderId="3" xfId="0" applyFont="1" applyFill="1" applyBorder="1" applyAlignment="1">
      <alignment vertical="center" wrapText="1"/>
    </xf>
    <xf numFmtId="0" fontId="11" fillId="3" borderId="12" xfId="0" applyFont="1" applyFill="1" applyBorder="1" applyAlignment="1">
      <alignment vertical="center" wrapText="1"/>
    </xf>
    <xf numFmtId="49" fontId="20" fillId="0" borderId="0" xfId="0" applyNumberFormat="1" applyFont="1" applyAlignment="1" applyProtection="1">
      <alignment horizontal="left" vertical="center" wrapText="1"/>
      <protection locked="0"/>
    </xf>
    <xf numFmtId="0" fontId="24" fillId="0" borderId="0" xfId="0" applyFont="1" applyAlignment="1" applyProtection="1">
      <alignment horizontal="left" vertical="center"/>
      <protection locked="0"/>
    </xf>
    <xf numFmtId="0" fontId="14" fillId="3" borderId="46" xfId="0" applyFont="1" applyFill="1" applyBorder="1" applyAlignment="1">
      <alignment horizontal="right"/>
    </xf>
    <xf numFmtId="0" fontId="14" fillId="0" borderId="1" xfId="0" applyFont="1" applyBorder="1" applyAlignment="1" applyProtection="1">
      <alignment vertical="top"/>
      <protection locked="0"/>
    </xf>
    <xf numFmtId="0" fontId="11" fillId="0" borderId="1" xfId="0" applyFont="1" applyBorder="1" applyAlignment="1" applyProtection="1">
      <alignment vertical="top"/>
      <protection locked="0"/>
    </xf>
    <xf numFmtId="0" fontId="11" fillId="0" borderId="0" xfId="0" applyFont="1" applyAlignment="1" applyProtection="1">
      <alignment vertical="top"/>
      <protection locked="0"/>
    </xf>
    <xf numFmtId="0" fontId="11" fillId="3" borderId="14" xfId="0" applyFont="1" applyFill="1" applyBorder="1" applyAlignment="1">
      <alignment horizontal="left" vertical="center"/>
    </xf>
    <xf numFmtId="0" fontId="11" fillId="3" borderId="6" xfId="0" applyFont="1" applyFill="1" applyBorder="1" applyAlignment="1">
      <alignment horizontal="left" vertical="center"/>
    </xf>
    <xf numFmtId="0" fontId="11" fillId="3" borderId="4" xfId="0" applyFont="1" applyFill="1" applyBorder="1" applyAlignment="1">
      <alignment horizontal="left" vertical="center"/>
    </xf>
    <xf numFmtId="49" fontId="19" fillId="4" borderId="16" xfId="0" applyNumberFormat="1" applyFont="1" applyFill="1" applyBorder="1" applyAlignment="1">
      <alignment horizontal="left" wrapText="1"/>
    </xf>
    <xf numFmtId="49" fontId="19" fillId="4" borderId="26" xfId="0" applyNumberFormat="1" applyFont="1" applyFill="1" applyBorder="1" applyAlignment="1">
      <alignment horizontal="left" wrapText="1"/>
    </xf>
    <xf numFmtId="0" fontId="11" fillId="3" borderId="14"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6" xfId="0" applyFont="1" applyFill="1" applyBorder="1" applyAlignment="1">
      <alignment horizontal="left" vertical="center" wrapText="1"/>
    </xf>
    <xf numFmtId="49" fontId="20" fillId="0" borderId="0" xfId="0" applyNumberFormat="1" applyFont="1" applyAlignment="1">
      <alignment horizontal="left" vertical="center" wrapText="1"/>
    </xf>
    <xf numFmtId="0" fontId="24" fillId="0" borderId="0" xfId="0" applyFont="1" applyAlignment="1">
      <alignment horizontal="left" vertical="center"/>
    </xf>
    <xf numFmtId="0" fontId="14" fillId="3" borderId="48" xfId="0" applyFont="1" applyFill="1" applyBorder="1" applyAlignment="1">
      <alignment horizontal="right" wrapText="1"/>
    </xf>
    <xf numFmtId="0" fontId="14" fillId="3" borderId="1" xfId="0" applyFont="1" applyFill="1" applyBorder="1" applyAlignment="1">
      <alignment horizontal="right" wrapText="1"/>
    </xf>
    <xf numFmtId="0" fontId="11" fillId="3" borderId="49" xfId="0" applyFont="1" applyFill="1" applyBorder="1" applyAlignment="1">
      <alignment horizontal="right" wrapText="1"/>
    </xf>
    <xf numFmtId="0" fontId="3" fillId="3" borderId="40" xfId="0" applyFont="1" applyFill="1" applyBorder="1" applyAlignment="1">
      <alignment horizontal="left" vertical="top" wrapText="1"/>
    </xf>
    <xf numFmtId="0" fontId="3" fillId="3" borderId="41"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3" xfId="0" applyFont="1" applyFill="1" applyBorder="1" applyAlignment="1">
      <alignment horizontal="left" vertical="top" wrapText="1"/>
    </xf>
    <xf numFmtId="49" fontId="11" fillId="4" borderId="18" xfId="0" applyNumberFormat="1" applyFont="1" applyFill="1" applyBorder="1" applyAlignment="1" applyProtection="1">
      <alignment horizontal="center" vertical="top" wrapText="1"/>
      <protection locked="0"/>
    </xf>
    <xf numFmtId="49" fontId="11" fillId="4" borderId="17" xfId="0" applyNumberFormat="1" applyFont="1" applyFill="1" applyBorder="1" applyAlignment="1" applyProtection="1">
      <alignment horizontal="left" vertical="top" wrapText="1"/>
      <protection locked="0"/>
    </xf>
    <xf numFmtId="49" fontId="11" fillId="4" borderId="18" xfId="0" applyNumberFormat="1" applyFont="1" applyFill="1" applyBorder="1" applyAlignment="1" applyProtection="1">
      <alignment horizontal="left" vertical="top" wrapText="1"/>
      <protection locked="0"/>
    </xf>
    <xf numFmtId="0" fontId="3" fillId="3" borderId="12" xfId="0" applyFont="1" applyFill="1" applyBorder="1" applyAlignment="1">
      <alignment horizontal="left" vertical="top" wrapText="1"/>
    </xf>
    <xf numFmtId="49" fontId="19" fillId="4" borderId="20" xfId="0" applyNumberFormat="1" applyFont="1" applyFill="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14" fillId="3" borderId="58" xfId="0" applyFont="1" applyFill="1" applyBorder="1" applyAlignment="1">
      <alignment horizontal="right" wrapText="1"/>
    </xf>
    <xf numFmtId="0" fontId="14" fillId="3" borderId="34" xfId="0" applyFont="1" applyFill="1" applyBorder="1" applyAlignment="1">
      <alignment horizontal="right" wrapText="1"/>
    </xf>
    <xf numFmtId="49" fontId="19" fillId="4" borderId="18" xfId="0" applyNumberFormat="1"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5" fillId="3" borderId="67" xfId="0" applyFont="1" applyFill="1" applyBorder="1" applyAlignment="1">
      <alignment horizontal="left" vertical="center" wrapText="1"/>
    </xf>
    <xf numFmtId="49" fontId="11" fillId="4" borderId="24" xfId="0" applyNumberFormat="1" applyFont="1" applyFill="1" applyBorder="1" applyAlignment="1" applyProtection="1">
      <alignment horizontal="left" vertical="top" wrapText="1"/>
      <protection locked="0"/>
    </xf>
    <xf numFmtId="49" fontId="11" fillId="4" borderId="20" xfId="0" applyNumberFormat="1" applyFont="1" applyFill="1" applyBorder="1" applyAlignment="1" applyProtection="1">
      <alignment horizontal="left" vertical="top" wrapText="1"/>
      <protection locked="0"/>
    </xf>
    <xf numFmtId="0" fontId="11" fillId="3" borderId="66" xfId="0" applyFont="1" applyFill="1" applyBorder="1" applyAlignment="1">
      <alignment horizontal="left" vertical="center" wrapText="1"/>
    </xf>
    <xf numFmtId="0" fontId="11" fillId="3" borderId="67" xfId="0" applyFont="1" applyFill="1" applyBorder="1" applyAlignment="1">
      <alignment horizontal="left" vertical="center" wrapText="1"/>
    </xf>
    <xf numFmtId="49" fontId="19" fillId="4" borderId="17" xfId="0" applyNumberFormat="1" applyFont="1" applyFill="1" applyBorder="1" applyAlignment="1" applyProtection="1">
      <alignment vertical="top" wrapText="1"/>
      <protection locked="0"/>
    </xf>
    <xf numFmtId="49" fontId="19" fillId="4" borderId="18" xfId="0" applyNumberFormat="1" applyFont="1" applyFill="1" applyBorder="1" applyAlignment="1" applyProtection="1">
      <alignment vertical="top" wrapText="1"/>
      <protection locked="0"/>
    </xf>
    <xf numFmtId="0" fontId="11" fillId="3" borderId="63" xfId="0" applyFont="1" applyFill="1" applyBorder="1" applyAlignment="1">
      <alignment horizontal="left" vertical="center" wrapText="1"/>
    </xf>
    <xf numFmtId="0" fontId="11" fillId="3" borderId="27" xfId="0" applyFont="1" applyFill="1" applyBorder="1" applyAlignment="1">
      <alignment horizontal="left" vertical="center" wrapText="1"/>
    </xf>
    <xf numFmtId="0" fontId="14" fillId="3" borderId="58" xfId="0" applyFont="1" applyFill="1" applyBorder="1" applyAlignment="1">
      <alignment horizontal="right"/>
    </xf>
    <xf numFmtId="0" fontId="11" fillId="3" borderId="34" xfId="0" applyFont="1" applyFill="1" applyBorder="1" applyAlignment="1">
      <alignment horizontal="right"/>
    </xf>
    <xf numFmtId="0" fontId="11" fillId="3" borderId="66" xfId="0" applyFont="1" applyFill="1" applyBorder="1" applyAlignment="1">
      <alignment horizontal="right" vertical="center"/>
    </xf>
    <xf numFmtId="0" fontId="11" fillId="3" borderId="67" xfId="0" applyFont="1" applyFill="1" applyBorder="1" applyAlignment="1">
      <alignment horizontal="right" vertical="center"/>
    </xf>
    <xf numFmtId="0" fontId="11" fillId="3" borderId="17" xfId="0" applyFont="1" applyFill="1" applyBorder="1" applyAlignment="1">
      <alignment horizontal="right"/>
    </xf>
    <xf numFmtId="0" fontId="11" fillId="3" borderId="18" xfId="0" applyFont="1" applyFill="1" applyBorder="1" applyAlignment="1">
      <alignment horizontal="right"/>
    </xf>
    <xf numFmtId="0" fontId="11" fillId="3" borderId="24" xfId="0" applyFont="1" applyFill="1" applyBorder="1" applyAlignment="1">
      <alignment horizontal="right"/>
    </xf>
    <xf numFmtId="0" fontId="11" fillId="3" borderId="20" xfId="0" applyFont="1" applyFill="1" applyBorder="1" applyAlignment="1">
      <alignment horizontal="right"/>
    </xf>
    <xf numFmtId="0" fontId="11" fillId="3" borderId="63" xfId="0" applyFont="1" applyFill="1" applyBorder="1" applyAlignment="1">
      <alignment horizontal="right" vertical="center"/>
    </xf>
    <xf numFmtId="0" fontId="11" fillId="3" borderId="27" xfId="0" applyFont="1" applyFill="1" applyBorder="1" applyAlignment="1">
      <alignment horizontal="right" vertical="center"/>
    </xf>
    <xf numFmtId="49" fontId="11" fillId="4" borderId="20" xfId="0" applyNumberFormat="1" applyFont="1" applyFill="1" applyBorder="1" applyAlignment="1" applyProtection="1">
      <alignment horizontal="center" vertical="top" wrapText="1"/>
      <protection locked="0"/>
    </xf>
    <xf numFmtId="49" fontId="19" fillId="4" borderId="18" xfId="0" applyNumberFormat="1" applyFont="1" applyFill="1" applyBorder="1" applyAlignment="1" applyProtection="1">
      <alignment horizontal="center" vertical="top" wrapText="1"/>
      <protection locked="0"/>
    </xf>
    <xf numFmtId="0" fontId="25" fillId="3" borderId="27" xfId="0" applyFont="1" applyFill="1" applyBorder="1" applyAlignment="1">
      <alignment horizontal="left" vertical="center" wrapText="1"/>
    </xf>
    <xf numFmtId="0" fontId="3" fillId="3" borderId="58" xfId="0" applyFont="1" applyFill="1" applyBorder="1" applyAlignment="1">
      <alignment horizontal="right" wrapText="1"/>
    </xf>
    <xf numFmtId="0" fontId="11" fillId="3" borderId="34" xfId="0" applyFont="1" applyFill="1" applyBorder="1" applyAlignment="1">
      <alignment horizontal="right" wrapText="1"/>
    </xf>
    <xf numFmtId="0" fontId="11" fillId="3" borderId="66" xfId="0" applyFont="1" applyFill="1" applyBorder="1" applyAlignment="1">
      <alignment vertical="center" wrapText="1"/>
    </xf>
    <xf numFmtId="0" fontId="11" fillId="3" borderId="67" xfId="0" applyFont="1" applyFill="1" applyBorder="1" applyAlignment="1">
      <alignment vertical="center" wrapText="1"/>
    </xf>
    <xf numFmtId="0" fontId="3" fillId="3" borderId="27" xfId="0" applyFont="1" applyFill="1" applyBorder="1" applyAlignment="1">
      <alignment horizontal="left" vertical="top" wrapText="1"/>
    </xf>
    <xf numFmtId="0" fontId="11" fillId="4" borderId="17" xfId="0" applyFont="1" applyFill="1" applyBorder="1" applyAlignment="1" applyProtection="1">
      <alignment horizontal="left" wrapText="1"/>
      <protection locked="0"/>
    </xf>
    <xf numFmtId="0" fontId="5" fillId="0" borderId="18" xfId="0" applyFont="1" applyBorder="1" applyAlignment="1" applyProtection="1">
      <alignment horizontal="left" wrapText="1"/>
      <protection locked="0"/>
    </xf>
    <xf numFmtId="0" fontId="5" fillId="4" borderId="18" xfId="0" applyFont="1" applyFill="1" applyBorder="1" applyAlignment="1" applyProtection="1">
      <alignment horizontal="left" wrapText="1"/>
      <protection locked="0"/>
    </xf>
    <xf numFmtId="0" fontId="14" fillId="3" borderId="59" xfId="0" applyFont="1" applyFill="1" applyBorder="1" applyAlignment="1">
      <alignment horizontal="right" wrapText="1"/>
    </xf>
    <xf numFmtId="0" fontId="14" fillId="3" borderId="60" xfId="0" applyFont="1" applyFill="1" applyBorder="1" applyAlignment="1">
      <alignment horizontal="right" wrapText="1"/>
    </xf>
    <xf numFmtId="0" fontId="11" fillId="3" borderId="63" xfId="0" applyFont="1" applyFill="1" applyBorder="1" applyAlignment="1">
      <alignment vertical="center" wrapText="1"/>
    </xf>
    <xf numFmtId="0" fontId="11" fillId="3" borderId="27" xfId="0" applyFont="1" applyFill="1" applyBorder="1" applyAlignment="1">
      <alignment vertical="center" wrapText="1"/>
    </xf>
    <xf numFmtId="0" fontId="11" fillId="3" borderId="63" xfId="0" applyFont="1" applyFill="1" applyBorder="1" applyAlignment="1">
      <alignment horizontal="center" vertical="center"/>
    </xf>
    <xf numFmtId="0" fontId="11" fillId="3" borderId="27" xfId="0" applyFont="1" applyFill="1" applyBorder="1" applyAlignment="1">
      <alignment horizontal="center" vertical="center"/>
    </xf>
    <xf numFmtId="0" fontId="17" fillId="0" borderId="0" xfId="0" applyFont="1" applyAlignment="1">
      <alignment horizontal="left" vertical="center" wrapText="1"/>
    </xf>
    <xf numFmtId="0" fontId="11" fillId="3" borderId="66" xfId="0" applyFont="1" applyFill="1" applyBorder="1" applyAlignment="1">
      <alignment horizontal="center" vertical="center"/>
    </xf>
    <xf numFmtId="0" fontId="11" fillId="3" borderId="67" xfId="0" applyFont="1" applyFill="1" applyBorder="1" applyAlignment="1">
      <alignment horizontal="center" vertical="center"/>
    </xf>
    <xf numFmtId="0" fontId="11" fillId="3" borderId="17" xfId="0" applyFont="1" applyFill="1" applyBorder="1" applyAlignment="1">
      <alignment horizontal="right" wrapText="1"/>
    </xf>
    <xf numFmtId="0" fontId="11" fillId="3" borderId="18" xfId="0" applyFont="1" applyFill="1" applyBorder="1" applyAlignment="1">
      <alignment horizontal="right" wrapText="1"/>
    </xf>
    <xf numFmtId="0" fontId="11" fillId="3" borderId="24" xfId="0" applyFont="1" applyFill="1" applyBorder="1" applyAlignment="1">
      <alignment horizontal="right" wrapText="1"/>
    </xf>
    <xf numFmtId="0" fontId="11" fillId="3" borderId="20" xfId="0" applyFont="1" applyFill="1" applyBorder="1" applyAlignment="1">
      <alignment horizontal="right" wrapText="1"/>
    </xf>
    <xf numFmtId="0" fontId="27" fillId="3" borderId="52" xfId="0" applyFont="1" applyFill="1" applyBorder="1" applyAlignment="1">
      <alignment horizontal="left" vertical="top" wrapText="1"/>
    </xf>
    <xf numFmtId="0" fontId="27" fillId="3" borderId="53" xfId="0" applyFont="1" applyFill="1" applyBorder="1" applyAlignment="1">
      <alignment horizontal="left" vertical="top" wrapText="1"/>
    </xf>
    <xf numFmtId="0" fontId="31" fillId="3" borderId="52" xfId="0" applyFont="1" applyFill="1" applyBorder="1" applyAlignment="1">
      <alignment horizontal="left" vertical="top" wrapText="1"/>
    </xf>
    <xf numFmtId="0" fontId="31" fillId="3" borderId="53" xfId="0" applyFont="1" applyFill="1" applyBorder="1" applyAlignment="1">
      <alignment horizontal="left" vertical="top" wrapText="1"/>
    </xf>
    <xf numFmtId="0" fontId="28" fillId="3" borderId="52" xfId="0" applyFont="1" applyFill="1" applyBorder="1" applyAlignment="1">
      <alignment horizontal="left" vertical="top" wrapText="1"/>
    </xf>
    <xf numFmtId="0" fontId="28" fillId="3" borderId="53" xfId="0" applyFont="1" applyFill="1" applyBorder="1" applyAlignment="1">
      <alignment horizontal="left" vertical="top" wrapText="1"/>
    </xf>
    <xf numFmtId="0" fontId="26" fillId="0" borderId="0" xfId="0" applyFont="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4" fillId="4" borderId="17" xfId="0" applyFont="1" applyFill="1" applyBorder="1" applyAlignment="1" applyProtection="1">
      <alignment horizontal="left" wrapText="1"/>
      <protection locked="0"/>
    </xf>
    <xf numFmtId="0" fontId="14" fillId="4" borderId="18" xfId="0" applyFont="1" applyFill="1" applyBorder="1" applyAlignment="1" applyProtection="1">
      <alignment horizontal="left" wrapText="1"/>
      <protection locked="0"/>
    </xf>
    <xf numFmtId="0" fontId="14" fillId="3" borderId="17" xfId="0" applyFont="1" applyFill="1" applyBorder="1" applyAlignment="1">
      <alignment horizontal="right" wrapText="1"/>
    </xf>
    <xf numFmtId="0" fontId="14" fillId="3" borderId="18" xfId="0" applyFont="1" applyFill="1" applyBorder="1" applyAlignment="1">
      <alignment horizontal="right" wrapText="1"/>
    </xf>
    <xf numFmtId="0" fontId="14" fillId="0" borderId="0" xfId="0" applyFont="1" applyAlignment="1">
      <alignment horizontal="left" vertical="top"/>
    </xf>
    <xf numFmtId="0" fontId="11" fillId="4" borderId="24" xfId="0" applyFont="1" applyFill="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25" fillId="3" borderId="66" xfId="0" applyFont="1" applyFill="1" applyBorder="1" applyAlignment="1">
      <alignment horizontal="center" vertical="center"/>
    </xf>
    <xf numFmtId="0" fontId="25" fillId="3" borderId="67" xfId="0" applyFont="1" applyFill="1" applyBorder="1" applyAlignment="1">
      <alignment horizontal="center" vertical="center"/>
    </xf>
    <xf numFmtId="0" fontId="25" fillId="3" borderId="63" xfId="0" applyFont="1" applyFill="1" applyBorder="1" applyAlignment="1">
      <alignment horizontal="center" vertical="center"/>
    </xf>
    <xf numFmtId="0" fontId="25" fillId="3" borderId="27" xfId="0" applyFont="1" applyFill="1" applyBorder="1" applyAlignment="1">
      <alignment horizontal="center" vertical="center"/>
    </xf>
  </cellXfs>
  <cellStyles count="3">
    <cellStyle name="Hyperlink" xfId="1" xr:uid="{00000000-0005-0000-0000-000000000000}"/>
    <cellStyle name="Link" xfId="2"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www.sparklingscience.at/de/ausschreibung/2-ausschreibung/ausschreibungsunterlagen.html" TargetMode="External"/><Relationship Id="rId1" Type="http://schemas.openxmlformats.org/officeDocument/2006/relationships/hyperlink" Target="https://www.sparklingscience.at/_Resources/Persistent/d59cb357babc539d46cfc6a8ea81cf815efab874/Sonderrichtlinie_Sparkling_Science%20%281%29.pdf" TargetMode="Externa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24</xdr:row>
          <xdr:rowOff>95250</xdr:rowOff>
        </xdr:from>
        <xdr:to>
          <xdr:col>10</xdr:col>
          <xdr:colOff>19050</xdr:colOff>
          <xdr:row>26</xdr:row>
          <xdr:rowOff>95250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66675</xdr:rowOff>
        </xdr:from>
        <xdr:to>
          <xdr:col>10</xdr:col>
          <xdr:colOff>0</xdr:colOff>
          <xdr:row>30</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104775</xdr:rowOff>
        </xdr:from>
        <xdr:to>
          <xdr:col>3</xdr:col>
          <xdr:colOff>1581150</xdr:colOff>
          <xdr:row>13</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95250</xdr:rowOff>
        </xdr:from>
        <xdr:to>
          <xdr:col>6</xdr:col>
          <xdr:colOff>1847850</xdr:colOff>
          <xdr:row>15</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855981</xdr:colOff>
      <xdr:row>8</xdr:row>
      <xdr:rowOff>0</xdr:rowOff>
    </xdr:from>
    <xdr:to>
      <xdr:col>5</xdr:col>
      <xdr:colOff>629532</xdr:colOff>
      <xdr:row>9</xdr:row>
      <xdr:rowOff>5108</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3837306" y="2364317"/>
          <a:ext cx="2411976" cy="2125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7</xdr:col>
      <xdr:colOff>3174</xdr:colOff>
      <xdr:row>8</xdr:row>
      <xdr:rowOff>9736</xdr:rowOff>
    </xdr:from>
    <xdr:to>
      <xdr:col>7</xdr:col>
      <xdr:colOff>1260073</xdr:colOff>
      <xdr:row>9</xdr:row>
      <xdr:rowOff>17921</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10247840" y="2488141"/>
          <a:ext cx="1647825" cy="179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7</xdr:col>
      <xdr:colOff>21772</xdr:colOff>
      <xdr:row>8</xdr:row>
      <xdr:rowOff>21772</xdr:rowOff>
    </xdr:from>
    <xdr:to>
      <xdr:col>7</xdr:col>
      <xdr:colOff>1621972</xdr:colOff>
      <xdr:row>9</xdr:row>
      <xdr:rowOff>32657</xdr:rowOff>
    </xdr:to>
    <xdr:sp macro="" textlink="">
      <xdr:nvSpPr>
        <xdr:cNvPr id="4" name="Rechteck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0493829" y="2373086"/>
          <a:ext cx="1600200" cy="2068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26</xdr:row>
          <xdr:rowOff>180975</xdr:rowOff>
        </xdr:from>
        <xdr:to>
          <xdr:col>6</xdr:col>
          <xdr:colOff>1924050</xdr:colOff>
          <xdr:row>28</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CI Farben">
      <a:dk1>
        <a:srgbClr val="231F20"/>
      </a:dk1>
      <a:lt1>
        <a:srgbClr val="FFFFFF"/>
      </a:lt1>
      <a:dk2>
        <a:srgbClr val="231F20"/>
      </a:dk2>
      <a:lt2>
        <a:srgbClr val="FFFFFF"/>
      </a:lt2>
      <a:accent1>
        <a:srgbClr val="0F4B61"/>
      </a:accent1>
      <a:accent2>
        <a:srgbClr val="1485A2"/>
      </a:accent2>
      <a:accent3>
        <a:srgbClr val="8E4F80"/>
      </a:accent3>
      <a:accent4>
        <a:srgbClr val="7A165C"/>
      </a:accent4>
      <a:accent5>
        <a:srgbClr val="08B1C7"/>
      </a:accent5>
      <a:accent6>
        <a:srgbClr val="E587B6"/>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is.bka.gv.at/GeltendeFassung.wxe?Abfrage=Bundesnormen&amp;Gesetzesnummer=1000815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B1:R46"/>
  <sheetViews>
    <sheetView showGridLines="0" tabSelected="1" view="pageLayout" topLeftCell="A20" zoomScaleNormal="80" workbookViewId="0">
      <selection activeCell="C39" sqref="C39:D39"/>
    </sheetView>
  </sheetViews>
  <sheetFormatPr baseColWidth="10" defaultColWidth="11.42578125" defaultRowHeight="15.75" x14ac:dyDescent="0.25"/>
  <cols>
    <col min="1" max="1" width="8.5703125" style="2" customWidth="1"/>
    <col min="2" max="2" width="1.5703125" style="2" customWidth="1"/>
    <col min="3" max="3" width="2.42578125" style="2" customWidth="1"/>
    <col min="4" max="4" width="30.7109375" style="2" customWidth="1"/>
    <col min="5" max="5" width="38.42578125" style="2" customWidth="1"/>
    <col min="6" max="6" width="31.7109375" style="2" customWidth="1"/>
    <col min="7" max="7" width="36.28515625" style="2" customWidth="1"/>
    <col min="8" max="8" width="35.42578125" style="2" customWidth="1"/>
    <col min="9" max="9" width="36.42578125" style="2" customWidth="1"/>
    <col min="10" max="10" width="2.7109375" style="2" customWidth="1"/>
    <col min="11" max="19" width="11.42578125" style="2"/>
    <col min="20" max="20" width="2.7109375" style="2" customWidth="1"/>
    <col min="21" max="16384" width="11.42578125" style="2"/>
  </cols>
  <sheetData>
    <row r="1" spans="2:18" x14ac:dyDescent="0.25">
      <c r="B1" s="1"/>
      <c r="D1" s="1"/>
      <c r="E1" s="1"/>
      <c r="F1" s="1"/>
      <c r="G1" s="1"/>
      <c r="H1" s="1"/>
    </row>
    <row r="2" spans="2:18" x14ac:dyDescent="0.25">
      <c r="B2" s="31"/>
    </row>
    <row r="3" spans="2:18" ht="15" customHeight="1" thickBot="1" x14ac:dyDescent="0.3">
      <c r="D3" s="3"/>
      <c r="E3" s="3"/>
      <c r="F3" s="3"/>
      <c r="G3" s="3"/>
      <c r="H3" s="3"/>
      <c r="I3" s="4"/>
      <c r="K3" s="3"/>
      <c r="L3" s="3"/>
      <c r="M3" s="3"/>
      <c r="N3" s="4"/>
    </row>
    <row r="4" spans="2:18" ht="30" customHeight="1" thickTop="1" thickBot="1" x14ac:dyDescent="0.3">
      <c r="B4" s="286"/>
      <c r="C4" s="287"/>
      <c r="D4" s="287"/>
      <c r="E4" s="287"/>
      <c r="F4" s="287"/>
      <c r="G4" s="287"/>
      <c r="H4" s="287"/>
      <c r="I4" s="288"/>
      <c r="K4" s="3"/>
      <c r="L4" s="3"/>
      <c r="M4" s="3"/>
      <c r="N4" s="4"/>
      <c r="O4" s="5"/>
      <c r="P4" s="5"/>
      <c r="Q4" s="5"/>
      <c r="R4" s="5"/>
    </row>
    <row r="5" spans="2:18" ht="6.6" customHeight="1" thickTop="1" x14ac:dyDescent="0.25">
      <c r="B5" s="85"/>
      <c r="C5" s="10"/>
      <c r="D5" s="86"/>
      <c r="E5" s="86"/>
      <c r="F5" s="86"/>
      <c r="G5" s="86"/>
      <c r="H5" s="86"/>
      <c r="I5" s="86"/>
      <c r="K5" s="3"/>
      <c r="L5" s="3"/>
      <c r="M5" s="3"/>
      <c r="N5" s="4"/>
      <c r="O5" s="5"/>
      <c r="P5" s="5"/>
      <c r="Q5" s="5"/>
      <c r="R5" s="5"/>
    </row>
    <row r="6" spans="2:18" ht="23.65" customHeight="1" x14ac:dyDescent="0.25">
      <c r="B6" s="84" t="s">
        <v>108</v>
      </c>
      <c r="D6" s="3"/>
      <c r="E6" s="3"/>
      <c r="F6" s="3"/>
      <c r="G6" s="3"/>
      <c r="H6" s="3"/>
      <c r="I6" s="4"/>
      <c r="K6" s="3"/>
      <c r="M6" s="3"/>
      <c r="N6" s="4"/>
      <c r="O6" s="5"/>
      <c r="P6" s="5"/>
      <c r="Q6" s="5"/>
      <c r="R6" s="5"/>
    </row>
    <row r="7" spans="2:18" ht="23.65" customHeight="1" x14ac:dyDescent="0.25">
      <c r="B7" s="62"/>
      <c r="D7" s="3"/>
      <c r="E7" s="3"/>
      <c r="F7" s="3"/>
      <c r="G7" s="3"/>
      <c r="H7" s="3"/>
      <c r="I7" s="4"/>
      <c r="K7" s="3"/>
      <c r="M7" s="3"/>
      <c r="N7" s="4"/>
      <c r="O7" s="5"/>
      <c r="P7" s="5"/>
      <c r="Q7" s="5"/>
      <c r="R7" s="5"/>
    </row>
    <row r="8" spans="2:18" ht="68.099999999999994" customHeight="1" x14ac:dyDescent="0.25">
      <c r="B8" s="294" t="s">
        <v>121</v>
      </c>
      <c r="C8" s="295"/>
      <c r="D8" s="295"/>
      <c r="E8" s="295"/>
      <c r="F8" s="295"/>
      <c r="G8" s="295"/>
      <c r="H8" s="295"/>
      <c r="I8" s="296"/>
      <c r="K8" s="3"/>
      <c r="L8" s="3"/>
      <c r="M8" s="87"/>
      <c r="N8" s="4"/>
      <c r="O8" s="5"/>
      <c r="P8" s="5"/>
      <c r="Q8" s="5"/>
      <c r="R8" s="5"/>
    </row>
    <row r="9" spans="2:18" x14ac:dyDescent="0.25">
      <c r="B9" s="291"/>
      <c r="C9" s="292"/>
      <c r="D9" s="292"/>
      <c r="E9" s="292"/>
      <c r="F9" s="292"/>
      <c r="G9" s="292"/>
      <c r="H9" s="292"/>
      <c r="I9" s="293"/>
      <c r="K9" s="3"/>
      <c r="L9" s="3"/>
      <c r="M9" s="87"/>
      <c r="N9" s="4"/>
      <c r="O9" s="5"/>
      <c r="P9" s="5"/>
      <c r="Q9" s="5"/>
      <c r="R9" s="5"/>
    </row>
    <row r="10" spans="2:18" ht="8.65" customHeight="1" x14ac:dyDescent="0.25">
      <c r="B10" s="43"/>
      <c r="C10" s="40"/>
      <c r="D10" s="40"/>
      <c r="E10" s="40"/>
      <c r="F10" s="40"/>
      <c r="G10" s="40"/>
      <c r="H10" s="40"/>
      <c r="I10" s="44"/>
      <c r="K10" s="3"/>
      <c r="L10" s="3"/>
      <c r="M10" s="3"/>
      <c r="N10" s="4"/>
      <c r="O10" s="5"/>
      <c r="P10" s="5"/>
      <c r="Q10" s="5"/>
      <c r="R10" s="5"/>
    </row>
    <row r="11" spans="2:18" ht="15.6" customHeight="1" x14ac:dyDescent="0.25">
      <c r="B11" s="302" t="s">
        <v>110</v>
      </c>
      <c r="C11" s="303"/>
      <c r="D11" s="303"/>
      <c r="E11" s="303"/>
      <c r="F11" s="303"/>
      <c r="G11" s="303"/>
      <c r="H11" s="303"/>
      <c r="I11" s="304"/>
      <c r="K11" s="3"/>
      <c r="L11" s="48"/>
      <c r="P11" s="5"/>
      <c r="Q11" s="5"/>
      <c r="R11" s="5"/>
    </row>
    <row r="12" spans="2:18" x14ac:dyDescent="0.25">
      <c r="B12" s="51"/>
      <c r="C12" s="48"/>
      <c r="H12" s="40"/>
      <c r="I12" s="44"/>
      <c r="K12" s="3"/>
      <c r="L12" s="48"/>
      <c r="M12" s="87"/>
      <c r="P12" s="5"/>
      <c r="Q12" s="5"/>
      <c r="R12" s="5"/>
    </row>
    <row r="13" spans="2:18" x14ac:dyDescent="0.25">
      <c r="B13" s="51"/>
      <c r="D13" s="2" t="s">
        <v>95</v>
      </c>
      <c r="H13" s="40"/>
      <c r="I13" s="44"/>
      <c r="K13" s="3"/>
      <c r="L13" s="48"/>
      <c r="P13" s="5"/>
      <c r="Q13" s="5"/>
      <c r="R13" s="5"/>
    </row>
    <row r="14" spans="2:18" x14ac:dyDescent="0.25">
      <c r="B14" s="51"/>
      <c r="H14" s="40"/>
      <c r="I14" s="44"/>
      <c r="K14" s="3"/>
      <c r="L14" s="48"/>
      <c r="P14" s="5"/>
      <c r="Q14" s="5"/>
      <c r="R14" s="5"/>
    </row>
    <row r="15" spans="2:18" x14ac:dyDescent="0.25">
      <c r="B15" s="51"/>
      <c r="D15" s="2" t="s">
        <v>96</v>
      </c>
      <c r="H15" s="40"/>
      <c r="I15" s="44"/>
      <c r="K15" s="3"/>
      <c r="L15" s="48"/>
      <c r="P15" s="5"/>
      <c r="Q15" s="5"/>
      <c r="R15" s="5"/>
    </row>
    <row r="16" spans="2:18" ht="15" customHeight="1" x14ac:dyDescent="0.25">
      <c r="B16" s="52"/>
      <c r="C16" s="53"/>
      <c r="D16" s="23"/>
      <c r="E16" s="23"/>
      <c r="F16" s="23"/>
      <c r="G16" s="23"/>
      <c r="H16" s="46"/>
      <c r="I16" s="47"/>
      <c r="K16" s="3"/>
      <c r="L16" s="48"/>
      <c r="P16" s="5"/>
      <c r="Q16" s="5"/>
      <c r="R16" s="5"/>
    </row>
    <row r="17" spans="2:18" ht="15" customHeight="1" x14ac:dyDescent="0.25">
      <c r="G17" s="6"/>
      <c r="H17" s="6"/>
      <c r="I17" s="6"/>
      <c r="O17" s="5"/>
      <c r="P17" s="5"/>
      <c r="Q17" s="5"/>
      <c r="R17" s="5"/>
    </row>
    <row r="18" spans="2:18" ht="12.75" customHeight="1" x14ac:dyDescent="0.25">
      <c r="B18" s="299" t="s">
        <v>111</v>
      </c>
      <c r="C18" s="300"/>
      <c r="D18" s="300"/>
      <c r="E18" s="300"/>
      <c r="F18" s="300"/>
      <c r="G18" s="300"/>
      <c r="H18" s="300"/>
      <c r="I18" s="301"/>
      <c r="O18" s="5"/>
      <c r="P18" s="5"/>
      <c r="Q18" s="5"/>
      <c r="R18" s="5"/>
    </row>
    <row r="19" spans="2:18" ht="31.5" customHeight="1" x14ac:dyDescent="0.25">
      <c r="B19" s="289" t="s">
        <v>56</v>
      </c>
      <c r="C19" s="285"/>
      <c r="D19" s="285"/>
      <c r="E19" s="285"/>
      <c r="F19" s="285"/>
      <c r="G19" s="285"/>
      <c r="H19" s="285"/>
      <c r="I19" s="290"/>
      <c r="O19" s="5"/>
      <c r="P19" s="5"/>
      <c r="Q19" s="5"/>
      <c r="R19" s="5"/>
    </row>
    <row r="20" spans="2:18" ht="46.5" customHeight="1" x14ac:dyDescent="0.25">
      <c r="B20" s="302" t="s">
        <v>89</v>
      </c>
      <c r="C20" s="303"/>
      <c r="D20" s="303"/>
      <c r="E20" s="303"/>
      <c r="F20" s="303"/>
      <c r="G20" s="303"/>
      <c r="H20" s="303"/>
      <c r="I20" s="304"/>
      <c r="O20" s="5"/>
      <c r="P20" s="5"/>
      <c r="Q20" s="5"/>
      <c r="R20" s="5"/>
    </row>
    <row r="21" spans="2:18" x14ac:dyDescent="0.25">
      <c r="B21" s="289" t="s">
        <v>82</v>
      </c>
      <c r="C21" s="285"/>
      <c r="D21" s="285"/>
      <c r="E21" s="285"/>
      <c r="F21" s="285"/>
      <c r="G21" s="285"/>
      <c r="H21" s="285"/>
      <c r="I21" s="290"/>
      <c r="O21" s="5"/>
      <c r="P21" s="5"/>
      <c r="Q21" s="5"/>
      <c r="R21" s="5"/>
    </row>
    <row r="22" spans="2:18" x14ac:dyDescent="0.25">
      <c r="B22" s="289" t="s">
        <v>81</v>
      </c>
      <c r="C22" s="285"/>
      <c r="D22" s="285"/>
      <c r="E22" s="285"/>
      <c r="F22" s="285"/>
      <c r="G22" s="285"/>
      <c r="H22" s="285"/>
      <c r="I22" s="290"/>
      <c r="O22" s="5"/>
      <c r="P22" s="5"/>
      <c r="Q22" s="5"/>
      <c r="R22" s="5"/>
    </row>
    <row r="23" spans="2:18" x14ac:dyDescent="0.25">
      <c r="B23" s="43"/>
      <c r="C23" s="40"/>
      <c r="D23" s="40"/>
      <c r="E23" s="40"/>
      <c r="F23" s="40"/>
      <c r="G23" s="40"/>
      <c r="H23" s="40"/>
      <c r="I23" s="44"/>
      <c r="O23" s="5"/>
      <c r="P23" s="5"/>
      <c r="Q23" s="5"/>
      <c r="R23" s="5"/>
    </row>
    <row r="24" spans="2:18" ht="12.75" customHeight="1" x14ac:dyDescent="0.25">
      <c r="B24" s="50" t="s">
        <v>109</v>
      </c>
      <c r="E24" s="49"/>
      <c r="F24" s="49"/>
      <c r="H24" s="49"/>
      <c r="I24" s="42"/>
    </row>
    <row r="25" spans="2:18" ht="12.75" customHeight="1" x14ac:dyDescent="0.25">
      <c r="B25" s="51"/>
      <c r="C25" s="48"/>
      <c r="I25" s="54"/>
    </row>
    <row r="26" spans="2:18" ht="15" customHeight="1" x14ac:dyDescent="0.25">
      <c r="B26" s="51"/>
      <c r="D26" s="105" t="s">
        <v>97</v>
      </c>
      <c r="I26" s="54"/>
    </row>
    <row r="27" spans="2:18" ht="15" customHeight="1" x14ac:dyDescent="0.25">
      <c r="B27" s="51"/>
      <c r="D27" s="105"/>
      <c r="I27" s="54"/>
    </row>
    <row r="28" spans="2:18" ht="15" customHeight="1" x14ac:dyDescent="0.25">
      <c r="B28" s="51"/>
      <c r="D28" s="116" t="s">
        <v>101</v>
      </c>
      <c r="I28" s="54"/>
    </row>
    <row r="29" spans="2:18" ht="15" customHeight="1" x14ac:dyDescent="0.25">
      <c r="B29" s="51"/>
      <c r="I29" s="54"/>
    </row>
    <row r="30" spans="2:18" ht="12.75" customHeight="1" x14ac:dyDescent="0.25">
      <c r="B30" s="51"/>
      <c r="D30" s="104" t="s">
        <v>85</v>
      </c>
      <c r="I30" s="103"/>
    </row>
    <row r="31" spans="2:18" ht="21" customHeight="1" x14ac:dyDescent="0.25">
      <c r="B31" s="52"/>
      <c r="C31" s="53"/>
      <c r="D31" s="23"/>
      <c r="E31" s="23"/>
      <c r="F31" s="23"/>
      <c r="G31" s="23"/>
      <c r="H31" s="23"/>
      <c r="I31" s="55"/>
    </row>
    <row r="32" spans="2:18" ht="15" customHeight="1" x14ac:dyDescent="0.25">
      <c r="B32" s="297"/>
      <c r="C32" s="297"/>
      <c r="D32" s="297"/>
      <c r="E32" s="297"/>
      <c r="F32" s="297"/>
      <c r="G32" s="297"/>
      <c r="H32" s="297"/>
      <c r="I32" s="297"/>
    </row>
    <row r="33" spans="2:15" ht="27" customHeight="1" x14ac:dyDescent="0.25">
      <c r="B33" s="294" t="s">
        <v>112</v>
      </c>
      <c r="C33" s="295"/>
      <c r="D33" s="295"/>
      <c r="E33" s="295"/>
      <c r="F33" s="295"/>
      <c r="G33" s="295"/>
      <c r="H33" s="295"/>
      <c r="I33" s="296"/>
    </row>
    <row r="34" spans="2:15" ht="6.6" customHeight="1" x14ac:dyDescent="0.25">
      <c r="B34" s="56"/>
      <c r="D34" s="5"/>
      <c r="E34" s="5"/>
      <c r="F34" s="5"/>
      <c r="G34" s="5"/>
      <c r="H34" s="5"/>
      <c r="I34" s="54"/>
    </row>
    <row r="35" spans="2:15" ht="15" customHeight="1" x14ac:dyDescent="0.25">
      <c r="B35" s="60"/>
      <c r="C35" s="298" t="s">
        <v>0</v>
      </c>
      <c r="D35" s="298"/>
      <c r="H35" s="48"/>
      <c r="I35" s="54"/>
    </row>
    <row r="36" spans="2:15" ht="15" customHeight="1" x14ac:dyDescent="0.25">
      <c r="B36" s="60"/>
      <c r="C36" s="298" t="s">
        <v>1</v>
      </c>
      <c r="D36" s="298"/>
      <c r="I36" s="54"/>
      <c r="O36" s="8"/>
    </row>
    <row r="37" spans="2:15" ht="15" customHeight="1" x14ac:dyDescent="0.25">
      <c r="B37" s="60"/>
      <c r="C37" s="298" t="s">
        <v>2</v>
      </c>
      <c r="D37" s="298"/>
      <c r="I37" s="54"/>
      <c r="O37" s="8"/>
    </row>
    <row r="38" spans="2:15" ht="15" customHeight="1" x14ac:dyDescent="0.25">
      <c r="B38" s="60"/>
      <c r="C38" s="298" t="s">
        <v>60</v>
      </c>
      <c r="D38" s="298"/>
      <c r="I38" s="54"/>
      <c r="O38" s="8"/>
    </row>
    <row r="39" spans="2:15" ht="15" customHeight="1" x14ac:dyDescent="0.25">
      <c r="B39" s="60"/>
      <c r="C39" s="298" t="s">
        <v>59</v>
      </c>
      <c r="D39" s="298"/>
      <c r="I39" s="54"/>
      <c r="O39" s="8"/>
    </row>
    <row r="40" spans="2:15" ht="15" customHeight="1" x14ac:dyDescent="0.25">
      <c r="B40" s="57"/>
      <c r="D40" s="7"/>
      <c r="I40" s="54"/>
      <c r="O40" s="8"/>
    </row>
    <row r="41" spans="2:15" ht="63.75" customHeight="1" x14ac:dyDescent="0.25">
      <c r="B41" s="289" t="s">
        <v>122</v>
      </c>
      <c r="C41" s="285"/>
      <c r="D41" s="285"/>
      <c r="E41" s="285"/>
      <c r="F41" s="285"/>
      <c r="G41" s="285"/>
      <c r="H41" s="285"/>
      <c r="I41" s="290"/>
      <c r="O41" s="8"/>
    </row>
    <row r="42" spans="2:15" ht="15" customHeight="1" x14ac:dyDescent="0.25">
      <c r="B42" s="58"/>
      <c r="C42" s="45"/>
      <c r="D42" s="45"/>
      <c r="E42" s="45"/>
      <c r="F42" s="45"/>
      <c r="G42" s="45"/>
      <c r="H42" s="45"/>
      <c r="I42" s="59"/>
    </row>
    <row r="43" spans="2:15" ht="8.1" customHeight="1" x14ac:dyDescent="0.25"/>
    <row r="44" spans="2:15" x14ac:dyDescent="0.25">
      <c r="B44" s="83"/>
      <c r="D44" s="26"/>
      <c r="E44" s="82"/>
      <c r="F44" s="82"/>
      <c r="G44" s="82"/>
    </row>
    <row r="46" spans="2:15" x14ac:dyDescent="0.25">
      <c r="D46" s="41"/>
      <c r="E46" s="285"/>
      <c r="F46" s="285"/>
      <c r="G46" s="285"/>
      <c r="H46" s="285"/>
      <c r="I46" s="285"/>
    </row>
  </sheetData>
  <sheetProtection sheet="1" selectLockedCells="1"/>
  <protectedRanges>
    <protectedRange sqref="E24:F24 C20 F46:I46 E31:H32 B32 P11:Q23 E16:G16 L11:L15 N17:O23 E18:H23 H24 B18:B19 B21:B23 N4:Q10" name="Projekttitel"/>
  </protectedRanges>
  <mergeCells count="18">
    <mergeCell ref="B20:I20"/>
    <mergeCell ref="C39:D39"/>
    <mergeCell ref="E46:I46"/>
    <mergeCell ref="B4:I4"/>
    <mergeCell ref="B21:I21"/>
    <mergeCell ref="B22:I22"/>
    <mergeCell ref="B41:I41"/>
    <mergeCell ref="B9:I9"/>
    <mergeCell ref="B19:I19"/>
    <mergeCell ref="B33:I33"/>
    <mergeCell ref="B32:I32"/>
    <mergeCell ref="C35:D35"/>
    <mergeCell ref="C36:D36"/>
    <mergeCell ref="C37:D37"/>
    <mergeCell ref="B8:I8"/>
    <mergeCell ref="B18:I18"/>
    <mergeCell ref="B11:I11"/>
    <mergeCell ref="C38:D38"/>
  </mergeCells>
  <phoneticPr fontId="1" type="noConversion"/>
  <hyperlinks>
    <hyperlink ref="C36" location="'2. Reisekosten'!Druckbereich" display="2. Reisekosten" xr:uid="{00000000-0004-0000-0000-000000000000}"/>
    <hyperlink ref="C35" location="'1. Personalkosten'!A1" display="1. Personalkosten," xr:uid="{00000000-0004-0000-0000-000001000000}"/>
    <hyperlink ref="C37" location="'3. Sachkosten'!Druckbereich" display="3. Sachkosten" xr:uid="{00000000-0004-0000-0000-000002000000}"/>
    <hyperlink ref="C39" location="'5. Gesamtkosten'!Druckbereich" display="5. Gesamtkosten" xr:uid="{00000000-0004-0000-0000-000003000000}"/>
    <hyperlink ref="C38" location="'4. Eigenmittel'!Druckbereich" display="4. Eigenmittel" xr:uid="{00000000-0004-0000-0000-000004000000}"/>
  </hyperlinks>
  <printOptions horizontalCentered="1" verticalCentered="1"/>
  <pageMargins left="0.39370078740157483" right="0.39370078740157483" top="1.0629921259842521" bottom="0.78740157480314965" header="0.31496062992125984" footer="0.31496062992125984"/>
  <pageSetup paperSize="8" scale="83" orientation="landscape" r:id="rId1"/>
  <headerFooter scaleWithDoc="0" alignWithMargins="0">
    <oddHeader xml:space="preserve">&amp;L&amp;G&amp;C&amp;"-,Fett"&amp;16&amp;K005E75FORSCHUNGSPROGRAMM SPARKLING SCIENCE 2.0
1. AUSSCHREIBUNG
Endabrechnung
</oddHeader>
    <oddFooter xml:space="preserve">&amp;L&amp;G&amp;R&amp;"-,Standard"
&amp;9Stand: 7.3.24&amp;10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2" r:id="rId5" name="Check Box 4">
              <controlPr defaultSize="0" autoFill="0" autoLine="0" autoPict="0">
                <anchor moveWithCells="1">
                  <from>
                    <xdr:col>1</xdr:col>
                    <xdr:colOff>66675</xdr:colOff>
                    <xdr:row>24</xdr:row>
                    <xdr:rowOff>95250</xdr:rowOff>
                  </from>
                  <to>
                    <xdr:col>10</xdr:col>
                    <xdr:colOff>19050</xdr:colOff>
                    <xdr:row>26</xdr:row>
                    <xdr:rowOff>95250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66675</xdr:colOff>
                    <xdr:row>28</xdr:row>
                    <xdr:rowOff>66675</xdr:rowOff>
                  </from>
                  <to>
                    <xdr:col>10</xdr:col>
                    <xdr:colOff>0</xdr:colOff>
                    <xdr:row>30</xdr:row>
                    <xdr:rowOff>95250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76200</xdr:colOff>
                    <xdr:row>11</xdr:row>
                    <xdr:rowOff>104775</xdr:rowOff>
                  </from>
                  <to>
                    <xdr:col>3</xdr:col>
                    <xdr:colOff>1581150</xdr:colOff>
                    <xdr:row>13</xdr:row>
                    <xdr:rowOff>57150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xdr:col>
                    <xdr:colOff>76200</xdr:colOff>
                    <xdr:row>13</xdr:row>
                    <xdr:rowOff>95250</xdr:rowOff>
                  </from>
                  <to>
                    <xdr:col>6</xdr:col>
                    <xdr:colOff>1847850</xdr:colOff>
                    <xdr:row>15</xdr:row>
                    <xdr:rowOff>38100</xdr:rowOff>
                  </to>
                </anchor>
              </controlPr>
            </control>
          </mc:Choice>
        </mc:AlternateContent>
        <mc:AlternateContent xmlns:mc="http://schemas.openxmlformats.org/markup-compatibility/2006">
          <mc:Choice Requires="x14">
            <control shapeId="2056" r:id="rId9" name="Check Box 8">
              <controlPr defaultSize="0" autoFill="0" autoLine="0" autoPict="0" altText="">
                <anchor moveWithCells="1">
                  <from>
                    <xdr:col>1</xdr:col>
                    <xdr:colOff>66675</xdr:colOff>
                    <xdr:row>26</xdr:row>
                    <xdr:rowOff>180975</xdr:rowOff>
                  </from>
                  <to>
                    <xdr:col>6</xdr:col>
                    <xdr:colOff>1924050</xdr:colOff>
                    <xdr:row>28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P44"/>
  <sheetViews>
    <sheetView showGridLines="0" topLeftCell="A21" zoomScale="70" zoomScaleNormal="70" zoomScaleSheetLayoutView="80" zoomScalePageLayoutView="70" workbookViewId="0">
      <selection activeCell="Q37" sqref="Q37"/>
    </sheetView>
  </sheetViews>
  <sheetFormatPr baseColWidth="10" defaultColWidth="11.42578125" defaultRowHeight="15.75" x14ac:dyDescent="0.25"/>
  <cols>
    <col min="1" max="1" width="33.5703125" style="29" customWidth="1"/>
    <col min="2" max="2" width="40.7109375" style="29" customWidth="1"/>
    <col min="3" max="3" width="12.28515625" style="29" customWidth="1"/>
    <col min="4" max="4" width="11" style="29" customWidth="1"/>
    <col min="5" max="5" width="15" style="29" customWidth="1"/>
    <col min="6" max="6" width="15.7109375" style="29" customWidth="1"/>
    <col min="7" max="7" width="20.42578125" style="29" customWidth="1"/>
    <col min="8" max="8" width="19.42578125" style="29" customWidth="1"/>
    <col min="9" max="12" width="15.7109375" style="29" customWidth="1"/>
    <col min="13" max="13" width="8" style="29" customWidth="1"/>
    <col min="14" max="14" width="73" style="29" hidden="1" customWidth="1"/>
    <col min="15" max="15" width="0" style="29" hidden="1" customWidth="1"/>
    <col min="16" max="16384" width="11.42578125" style="29"/>
  </cols>
  <sheetData>
    <row r="1" spans="1:16" ht="30" customHeight="1" x14ac:dyDescent="0.25">
      <c r="A1" s="383" t="s">
        <v>0</v>
      </c>
      <c r="B1" s="384"/>
      <c r="C1" s="384"/>
      <c r="D1" s="384"/>
      <c r="E1" s="384"/>
      <c r="F1" s="384"/>
      <c r="G1" s="27"/>
      <c r="H1" s="27"/>
      <c r="I1" s="28"/>
      <c r="J1" s="28"/>
      <c r="K1" s="28"/>
      <c r="L1" s="28"/>
    </row>
    <row r="2" spans="1:16" ht="5.0999999999999996" customHeight="1" x14ac:dyDescent="0.25">
      <c r="F2" s="30"/>
      <c r="G2" s="30"/>
      <c r="H2" s="30"/>
    </row>
    <row r="3" spans="1:16" ht="20.100000000000001" customHeight="1" thickBot="1" x14ac:dyDescent="0.3">
      <c r="A3" s="386" t="s">
        <v>5</v>
      </c>
      <c r="B3" s="387"/>
      <c r="C3" s="387"/>
      <c r="D3" s="387"/>
      <c r="E3" s="387"/>
      <c r="F3" s="387"/>
      <c r="G3" s="387"/>
      <c r="H3" s="388"/>
      <c r="I3" s="387"/>
      <c r="J3" s="38"/>
      <c r="K3" s="38"/>
      <c r="L3" s="38"/>
    </row>
    <row r="4" spans="1:16" s="33" customFormat="1" ht="93" customHeight="1" thickTop="1" x14ac:dyDescent="0.2">
      <c r="A4" s="24" t="s">
        <v>6</v>
      </c>
      <c r="B4" s="394" t="s">
        <v>7</v>
      </c>
      <c r="C4" s="395"/>
      <c r="D4" s="25" t="s">
        <v>90</v>
      </c>
      <c r="E4" s="25" t="s">
        <v>103</v>
      </c>
      <c r="F4" s="25" t="s">
        <v>53</v>
      </c>
      <c r="G4" s="25" t="s">
        <v>64</v>
      </c>
      <c r="H4" s="25" t="s">
        <v>55</v>
      </c>
      <c r="I4" s="25" t="s">
        <v>117</v>
      </c>
      <c r="J4" s="198" t="s">
        <v>102</v>
      </c>
      <c r="K4" s="218"/>
      <c r="N4" s="325" t="s">
        <v>66</v>
      </c>
      <c r="O4" s="326"/>
    </row>
    <row r="5" spans="1:16" ht="32.450000000000003" customHeight="1" x14ac:dyDescent="0.25">
      <c r="A5" s="65" t="s">
        <v>48</v>
      </c>
      <c r="B5" s="392" t="s">
        <v>46</v>
      </c>
      <c r="C5" s="393"/>
      <c r="D5" s="66">
        <v>36</v>
      </c>
      <c r="E5" s="67" t="s">
        <v>104</v>
      </c>
      <c r="F5" s="68">
        <v>73919.3</v>
      </c>
      <c r="G5" s="67" t="s">
        <v>47</v>
      </c>
      <c r="H5" s="69"/>
      <c r="I5" s="120">
        <v>0</v>
      </c>
      <c r="J5" s="197">
        <v>0</v>
      </c>
      <c r="K5" s="219"/>
      <c r="M5" s="31"/>
      <c r="N5" s="327"/>
      <c r="O5" s="328"/>
    </row>
    <row r="6" spans="1:16" ht="20.100000000000001" customHeight="1" x14ac:dyDescent="0.25">
      <c r="A6" s="70"/>
      <c r="B6" s="392"/>
      <c r="C6" s="393"/>
      <c r="D6" s="71"/>
      <c r="E6" s="72"/>
      <c r="F6" s="73"/>
      <c r="G6" s="72"/>
      <c r="H6" s="69"/>
      <c r="I6" s="121"/>
      <c r="J6" s="78"/>
      <c r="K6" s="220"/>
      <c r="N6" s="327"/>
      <c r="O6" s="328"/>
    </row>
    <row r="7" spans="1:16" ht="20.100000000000001" customHeight="1" x14ac:dyDescent="0.25">
      <c r="A7" s="70"/>
      <c r="B7" s="392"/>
      <c r="C7" s="393"/>
      <c r="D7" s="71"/>
      <c r="E7" s="72"/>
      <c r="F7" s="73"/>
      <c r="G7" s="72"/>
      <c r="H7" s="69"/>
      <c r="I7" s="121"/>
      <c r="J7" s="78"/>
      <c r="K7" s="220"/>
      <c r="N7" s="327"/>
      <c r="O7" s="328"/>
    </row>
    <row r="8" spans="1:16" ht="20.100000000000001" customHeight="1" x14ac:dyDescent="0.25">
      <c r="A8" s="70"/>
      <c r="B8" s="392"/>
      <c r="C8" s="393"/>
      <c r="D8" s="71"/>
      <c r="E8" s="72"/>
      <c r="F8" s="73"/>
      <c r="G8" s="72"/>
      <c r="H8" s="69"/>
      <c r="I8" s="121"/>
      <c r="J8" s="78"/>
      <c r="K8" s="221"/>
      <c r="M8" s="32"/>
      <c r="N8" s="327"/>
      <c r="O8" s="328"/>
    </row>
    <row r="9" spans="1:16" ht="20.100000000000001" customHeight="1" x14ac:dyDescent="0.25">
      <c r="A9" s="70"/>
      <c r="B9" s="392"/>
      <c r="C9" s="393"/>
      <c r="D9" s="71"/>
      <c r="E9" s="72"/>
      <c r="F9" s="73"/>
      <c r="G9" s="72"/>
      <c r="H9" s="69"/>
      <c r="I9" s="121"/>
      <c r="J9" s="78"/>
      <c r="K9" s="220"/>
      <c r="M9" s="34"/>
      <c r="N9" s="327"/>
      <c r="O9" s="328"/>
    </row>
    <row r="10" spans="1:16" ht="20.100000000000001" customHeight="1" thickBot="1" x14ac:dyDescent="0.3">
      <c r="A10" s="70"/>
      <c r="B10" s="392"/>
      <c r="C10" s="393"/>
      <c r="D10" s="71"/>
      <c r="E10" s="72"/>
      <c r="F10" s="73"/>
      <c r="G10" s="74"/>
      <c r="H10" s="75"/>
      <c r="I10" s="122"/>
      <c r="J10" s="96"/>
      <c r="K10" s="220"/>
      <c r="M10" s="32"/>
      <c r="N10" s="329"/>
      <c r="O10" s="330"/>
    </row>
    <row r="11" spans="1:16" ht="30" customHeight="1" thickBot="1" x14ac:dyDescent="0.3">
      <c r="A11" s="368" t="s">
        <v>8</v>
      </c>
      <c r="B11" s="369"/>
      <c r="C11" s="369"/>
      <c r="D11" s="369"/>
      <c r="E11" s="369"/>
      <c r="F11" s="385"/>
      <c r="G11" s="88"/>
      <c r="H11" s="88"/>
      <c r="I11" s="123">
        <f>SUM(I5:I10)</f>
        <v>0</v>
      </c>
      <c r="J11" s="89">
        <f>SUM(J5:J10)</f>
        <v>0</v>
      </c>
      <c r="K11" s="222"/>
      <c r="M11" s="32"/>
      <c r="N11" s="32"/>
    </row>
    <row r="12" spans="1:16" ht="15" customHeight="1" thickTop="1" x14ac:dyDescent="0.25">
      <c r="M12" s="32"/>
      <c r="N12" s="32"/>
    </row>
    <row r="13" spans="1:16" ht="17.649999999999999" customHeight="1" thickBot="1" x14ac:dyDescent="0.3">
      <c r="A13" s="35" t="s">
        <v>9</v>
      </c>
      <c r="B13" s="36"/>
      <c r="C13" s="36"/>
      <c r="D13" s="36"/>
      <c r="E13" s="36"/>
      <c r="F13" s="36"/>
      <c r="G13" s="36"/>
      <c r="H13" s="37"/>
      <c r="I13" s="13"/>
      <c r="J13" s="13"/>
      <c r="K13" s="13"/>
      <c r="L13" s="13"/>
    </row>
    <row r="14" spans="1:16" ht="39.950000000000003" customHeight="1" thickTop="1" x14ac:dyDescent="0.25">
      <c r="A14" s="396" t="s">
        <v>6</v>
      </c>
      <c r="B14" s="397"/>
      <c r="C14" s="397"/>
      <c r="D14" s="389" t="s">
        <v>54</v>
      </c>
      <c r="E14" s="390"/>
      <c r="F14" s="391"/>
      <c r="G14" s="20" t="s">
        <v>116</v>
      </c>
      <c r="H14" s="198" t="s">
        <v>102</v>
      </c>
      <c r="N14" s="311" t="s">
        <v>62</v>
      </c>
      <c r="O14" s="312"/>
      <c r="P14" s="142"/>
    </row>
    <row r="15" spans="1:16" ht="21" customHeight="1" x14ac:dyDescent="0.25">
      <c r="A15" s="342" t="s">
        <v>49</v>
      </c>
      <c r="B15" s="343"/>
      <c r="C15" s="344"/>
      <c r="D15" s="319"/>
      <c r="E15" s="320"/>
      <c r="F15" s="321"/>
      <c r="G15" s="127">
        <f>I5*D15</f>
        <v>0</v>
      </c>
      <c r="H15" s="145">
        <f>J5*D15</f>
        <v>0</v>
      </c>
      <c r="N15" s="313"/>
      <c r="O15" s="314"/>
      <c r="P15" s="142"/>
    </row>
    <row r="16" spans="1:16" ht="21" customHeight="1" x14ac:dyDescent="0.25">
      <c r="A16" s="342"/>
      <c r="B16" s="343"/>
      <c r="C16" s="344"/>
      <c r="D16" s="339"/>
      <c r="E16" s="340"/>
      <c r="F16" s="341"/>
      <c r="G16" s="128"/>
      <c r="H16" s="125"/>
      <c r="N16" s="313"/>
      <c r="O16" s="314"/>
      <c r="P16" s="142"/>
    </row>
    <row r="17" spans="1:15" ht="21" customHeight="1" x14ac:dyDescent="0.25">
      <c r="A17" s="342"/>
      <c r="B17" s="343"/>
      <c r="C17" s="344"/>
      <c r="D17" s="339"/>
      <c r="E17" s="340"/>
      <c r="F17" s="341"/>
      <c r="G17" s="128"/>
      <c r="H17" s="125"/>
      <c r="N17" s="315" t="s">
        <v>67</v>
      </c>
      <c r="O17" s="316"/>
    </row>
    <row r="18" spans="1:15" ht="21" customHeight="1" x14ac:dyDescent="0.25">
      <c r="A18" s="342"/>
      <c r="B18" s="343"/>
      <c r="C18" s="344"/>
      <c r="D18" s="339"/>
      <c r="E18" s="340"/>
      <c r="F18" s="341"/>
      <c r="G18" s="128"/>
      <c r="H18" s="125"/>
      <c r="N18" s="315"/>
      <c r="O18" s="316"/>
    </row>
    <row r="19" spans="1:15" ht="21" customHeight="1" x14ac:dyDescent="0.25">
      <c r="A19" s="342"/>
      <c r="B19" s="343"/>
      <c r="C19" s="344"/>
      <c r="D19" s="339"/>
      <c r="E19" s="340"/>
      <c r="F19" s="341"/>
      <c r="G19" s="128"/>
      <c r="H19" s="125"/>
      <c r="N19" s="315"/>
      <c r="O19" s="316"/>
    </row>
    <row r="20" spans="1:15" ht="20.100000000000001" customHeight="1" thickBot="1" x14ac:dyDescent="0.3">
      <c r="A20" s="347"/>
      <c r="B20" s="348"/>
      <c r="C20" s="349"/>
      <c r="D20" s="350"/>
      <c r="E20" s="351"/>
      <c r="F20" s="352"/>
      <c r="G20" s="129"/>
      <c r="H20" s="130"/>
      <c r="N20" s="317"/>
      <c r="O20" s="318"/>
    </row>
    <row r="21" spans="1:15" ht="30.6" customHeight="1" thickBot="1" x14ac:dyDescent="0.3">
      <c r="A21" s="355" t="s">
        <v>10</v>
      </c>
      <c r="B21" s="356"/>
      <c r="C21" s="356"/>
      <c r="D21" s="356"/>
      <c r="E21" s="356"/>
      <c r="F21" s="357"/>
      <c r="G21" s="93">
        <f>SUM(G16:G20)</f>
        <v>0</v>
      </c>
      <c r="H21" s="126">
        <f>SUM(H16:H20)</f>
        <v>0</v>
      </c>
    </row>
    <row r="22" spans="1:15" ht="15" customHeight="1" thickTop="1" x14ac:dyDescent="0.25"/>
    <row r="23" spans="1:15" ht="19.5" customHeight="1" thickBot="1" x14ac:dyDescent="0.3">
      <c r="A23" s="35" t="s">
        <v>11</v>
      </c>
      <c r="B23" s="38"/>
      <c r="C23" s="38"/>
      <c r="D23" s="366"/>
      <c r="E23" s="366"/>
      <c r="F23" s="366"/>
      <c r="G23" s="366"/>
      <c r="H23" s="367"/>
      <c r="I23" s="367"/>
      <c r="J23" s="117"/>
      <c r="K23" s="117"/>
      <c r="L23" s="117"/>
    </row>
    <row r="24" spans="1:15" s="33" customFormat="1" ht="22.5" customHeight="1" thickTop="1" x14ac:dyDescent="0.2">
      <c r="A24" s="209"/>
      <c r="B24" s="345"/>
      <c r="C24" s="346"/>
      <c r="D24" s="322"/>
      <c r="E24" s="323"/>
      <c r="F24" s="324"/>
      <c r="G24" s="210"/>
      <c r="H24" s="210"/>
      <c r="I24" s="210"/>
      <c r="J24" s="274" t="s">
        <v>102</v>
      </c>
      <c r="K24" s="275"/>
      <c r="L24" s="208"/>
      <c r="N24" s="331" t="s">
        <v>91</v>
      </c>
      <c r="O24" s="332"/>
    </row>
    <row r="25" spans="1:15" s="33" customFormat="1" ht="50.1" customHeight="1" x14ac:dyDescent="0.2">
      <c r="A25" s="202" t="s">
        <v>12</v>
      </c>
      <c r="B25" s="378" t="s">
        <v>13</v>
      </c>
      <c r="C25" s="379"/>
      <c r="D25" s="380" t="s">
        <v>14</v>
      </c>
      <c r="E25" s="381"/>
      <c r="F25" s="382"/>
      <c r="G25" s="204" t="s">
        <v>19</v>
      </c>
      <c r="H25" s="205" t="s">
        <v>20</v>
      </c>
      <c r="I25" s="205" t="s">
        <v>21</v>
      </c>
      <c r="J25" s="276" t="s">
        <v>19</v>
      </c>
      <c r="K25" s="276" t="s">
        <v>20</v>
      </c>
      <c r="L25" s="207" t="s">
        <v>21</v>
      </c>
      <c r="N25" s="333"/>
      <c r="O25" s="334"/>
    </row>
    <row r="26" spans="1:15" ht="20.100000000000001" customHeight="1" x14ac:dyDescent="0.25">
      <c r="A26" s="97" t="s">
        <v>72</v>
      </c>
      <c r="B26" s="337" t="s">
        <v>71</v>
      </c>
      <c r="C26" s="338"/>
      <c r="D26" s="363">
        <v>50</v>
      </c>
      <c r="E26" s="364"/>
      <c r="F26" s="365"/>
      <c r="G26" s="146">
        <v>0</v>
      </c>
      <c r="H26" s="147">
        <v>0</v>
      </c>
      <c r="I26" s="147">
        <v>0</v>
      </c>
      <c r="J26" s="199">
        <v>0</v>
      </c>
      <c r="K26" s="199">
        <v>0</v>
      </c>
      <c r="L26" s="148">
        <v>0</v>
      </c>
      <c r="M26" s="33"/>
      <c r="N26" s="333"/>
      <c r="O26" s="334"/>
    </row>
    <row r="27" spans="1:15" ht="20.100000000000001" customHeight="1" x14ac:dyDescent="0.25">
      <c r="A27" s="70"/>
      <c r="B27" s="79"/>
      <c r="C27" s="80"/>
      <c r="D27" s="360"/>
      <c r="E27" s="361"/>
      <c r="F27" s="362"/>
      <c r="G27" s="149"/>
      <c r="H27" s="150"/>
      <c r="I27" s="150"/>
      <c r="J27" s="200"/>
      <c r="K27" s="200"/>
      <c r="L27" s="151"/>
      <c r="M27" s="33"/>
      <c r="N27" s="333"/>
      <c r="O27" s="334"/>
    </row>
    <row r="28" spans="1:15" ht="20.100000000000001" customHeight="1" x14ac:dyDescent="0.25">
      <c r="A28" s="70"/>
      <c r="B28" s="79"/>
      <c r="C28" s="80"/>
      <c r="D28" s="360"/>
      <c r="E28" s="361"/>
      <c r="F28" s="362"/>
      <c r="G28" s="149"/>
      <c r="H28" s="150"/>
      <c r="I28" s="150"/>
      <c r="J28" s="200"/>
      <c r="K28" s="200"/>
      <c r="L28" s="151"/>
      <c r="M28" s="33"/>
      <c r="N28" s="333"/>
      <c r="O28" s="334"/>
    </row>
    <row r="29" spans="1:15" ht="20.100000000000001" customHeight="1" x14ac:dyDescent="0.25">
      <c r="A29" s="70"/>
      <c r="B29" s="79"/>
      <c r="C29" s="80"/>
      <c r="D29" s="360"/>
      <c r="E29" s="361"/>
      <c r="F29" s="362"/>
      <c r="G29" s="149"/>
      <c r="H29" s="150"/>
      <c r="I29" s="150"/>
      <c r="J29" s="200"/>
      <c r="K29" s="200"/>
      <c r="L29" s="151"/>
      <c r="M29" s="33"/>
      <c r="N29" s="333"/>
      <c r="O29" s="334"/>
    </row>
    <row r="30" spans="1:15" ht="20.100000000000001" customHeight="1" x14ac:dyDescent="0.25">
      <c r="A30" s="70"/>
      <c r="B30" s="79"/>
      <c r="C30" s="80"/>
      <c r="D30" s="360"/>
      <c r="E30" s="361"/>
      <c r="F30" s="362"/>
      <c r="G30" s="149"/>
      <c r="H30" s="150"/>
      <c r="I30" s="150"/>
      <c r="J30" s="200"/>
      <c r="K30" s="200"/>
      <c r="L30" s="151"/>
      <c r="M30" s="33"/>
      <c r="N30" s="333"/>
      <c r="O30" s="334"/>
    </row>
    <row r="31" spans="1:15" ht="20.100000000000001" customHeight="1" x14ac:dyDescent="0.25">
      <c r="A31" s="70"/>
      <c r="B31" s="358" t="s">
        <v>15</v>
      </c>
      <c r="C31" s="359"/>
      <c r="D31" s="360" t="s">
        <v>15</v>
      </c>
      <c r="E31" s="361"/>
      <c r="F31" s="362"/>
      <c r="G31" s="149"/>
      <c r="H31" s="150"/>
      <c r="I31" s="150"/>
      <c r="J31" s="200"/>
      <c r="K31" s="200"/>
      <c r="L31" s="151"/>
      <c r="M31" s="33"/>
      <c r="N31" s="333"/>
      <c r="O31" s="334"/>
    </row>
    <row r="32" spans="1:15" ht="20.100000000000001" customHeight="1" x14ac:dyDescent="0.25">
      <c r="A32" s="70"/>
      <c r="B32" s="358"/>
      <c r="C32" s="359"/>
      <c r="D32" s="360"/>
      <c r="E32" s="361"/>
      <c r="F32" s="362"/>
      <c r="G32" s="114"/>
      <c r="H32" s="152"/>
      <c r="I32" s="150"/>
      <c r="J32" s="200"/>
      <c r="K32" s="200"/>
      <c r="L32" s="151"/>
      <c r="M32" s="33"/>
      <c r="N32" s="333"/>
      <c r="O32" s="334"/>
    </row>
    <row r="33" spans="1:15" ht="20.100000000000001" customHeight="1" x14ac:dyDescent="0.25">
      <c r="A33" s="70"/>
      <c r="B33" s="79"/>
      <c r="C33" s="80"/>
      <c r="D33" s="100"/>
      <c r="E33" s="101"/>
      <c r="F33" s="102"/>
      <c r="G33" s="114"/>
      <c r="H33" s="152"/>
      <c r="I33" s="150"/>
      <c r="J33" s="200"/>
      <c r="K33" s="200"/>
      <c r="L33" s="151"/>
      <c r="M33" s="33"/>
      <c r="N33" s="333"/>
      <c r="O33" s="334"/>
    </row>
    <row r="34" spans="1:15" ht="20.100000000000001" customHeight="1" x14ac:dyDescent="0.25">
      <c r="A34" s="70"/>
      <c r="B34" s="358"/>
      <c r="C34" s="359"/>
      <c r="D34" s="360"/>
      <c r="E34" s="361"/>
      <c r="F34" s="362"/>
      <c r="G34" s="114"/>
      <c r="H34" s="152"/>
      <c r="I34" s="150"/>
      <c r="J34" s="200"/>
      <c r="K34" s="200"/>
      <c r="L34" s="151"/>
      <c r="M34" s="33"/>
      <c r="N34" s="333"/>
      <c r="O34" s="334"/>
    </row>
    <row r="35" spans="1:15" ht="20.100000000000001" customHeight="1" thickBot="1" x14ac:dyDescent="0.3">
      <c r="A35" s="81"/>
      <c r="B35" s="353"/>
      <c r="C35" s="354"/>
      <c r="D35" s="360"/>
      <c r="E35" s="361"/>
      <c r="F35" s="362"/>
      <c r="G35" s="115"/>
      <c r="H35" s="153"/>
      <c r="I35" s="153"/>
      <c r="J35" s="201"/>
      <c r="K35" s="201"/>
      <c r="L35" s="151"/>
      <c r="M35" s="33"/>
      <c r="N35" s="333"/>
      <c r="O35" s="334"/>
    </row>
    <row r="36" spans="1:15" ht="33" customHeight="1" thickBot="1" x14ac:dyDescent="0.3">
      <c r="A36" s="368" t="s">
        <v>68</v>
      </c>
      <c r="B36" s="369"/>
      <c r="C36" s="369"/>
      <c r="D36" s="369"/>
      <c r="E36" s="369"/>
      <c r="F36" s="370"/>
      <c r="G36" s="111">
        <f>SUM(G27:G35)</f>
        <v>0</v>
      </c>
      <c r="H36" s="113">
        <f>SUM(H26:H35)</f>
        <v>0</v>
      </c>
      <c r="I36" s="90">
        <f>SUM(I26:I35)</f>
        <v>0</v>
      </c>
      <c r="J36" s="212">
        <f>SUM(J26:J35)</f>
        <v>0</v>
      </c>
      <c r="K36" s="212">
        <f>SUM(K26:K35)</f>
        <v>0</v>
      </c>
      <c r="L36" s="213">
        <f>SUM(L26:L35)</f>
        <v>0</v>
      </c>
      <c r="M36" s="33"/>
      <c r="N36" s="335"/>
      <c r="O36" s="336"/>
    </row>
    <row r="37" spans="1:15" ht="30" customHeight="1" thickTop="1" thickBot="1" x14ac:dyDescent="0.3"/>
    <row r="38" spans="1:15" ht="22.5" customHeight="1" thickTop="1" x14ac:dyDescent="0.25">
      <c r="G38" s="215"/>
      <c r="H38" s="216"/>
      <c r="I38" s="210"/>
      <c r="J38" s="277" t="s">
        <v>102</v>
      </c>
      <c r="K38" s="277"/>
      <c r="L38" s="211"/>
    </row>
    <row r="39" spans="1:15" ht="50.1" customHeight="1" thickBot="1" x14ac:dyDescent="0.3">
      <c r="G39" s="214" t="s">
        <v>19</v>
      </c>
      <c r="H39" s="204" t="s">
        <v>20</v>
      </c>
      <c r="I39" s="205" t="s">
        <v>21</v>
      </c>
      <c r="J39" s="276" t="s">
        <v>19</v>
      </c>
      <c r="K39" s="276" t="s">
        <v>20</v>
      </c>
      <c r="L39" s="217" t="s">
        <v>21</v>
      </c>
    </row>
    <row r="40" spans="1:15" ht="20.100000000000001" customHeight="1" thickTop="1" x14ac:dyDescent="0.25">
      <c r="A40" s="374" t="s">
        <v>65</v>
      </c>
      <c r="B40" s="375"/>
      <c r="C40" s="375"/>
      <c r="D40" s="375"/>
      <c r="E40" s="375"/>
      <c r="F40" s="375"/>
      <c r="G40" s="109">
        <f>I11</f>
        <v>0</v>
      </c>
      <c r="H40" s="112"/>
      <c r="I40" s="112">
        <f>I11</f>
        <v>0</v>
      </c>
      <c r="J40" s="225">
        <f>J11</f>
        <v>0</v>
      </c>
      <c r="K40" s="225"/>
      <c r="L40" s="226">
        <f>J11</f>
        <v>0</v>
      </c>
      <c r="N40" s="305" t="s">
        <v>86</v>
      </c>
      <c r="O40" s="306"/>
    </row>
    <row r="41" spans="1:15" ht="20.100000000000001" customHeight="1" x14ac:dyDescent="0.25">
      <c r="A41" s="371" t="s">
        <v>9</v>
      </c>
      <c r="B41" s="372"/>
      <c r="C41" s="372"/>
      <c r="D41" s="372"/>
      <c r="E41" s="372"/>
      <c r="F41" s="373"/>
      <c r="G41" s="108">
        <f>G21</f>
        <v>0</v>
      </c>
      <c r="H41" s="91"/>
      <c r="I41" s="131">
        <f>G21</f>
        <v>0</v>
      </c>
      <c r="J41" s="227">
        <f>H21</f>
        <v>0</v>
      </c>
      <c r="K41" s="227"/>
      <c r="L41" s="228">
        <f>H21</f>
        <v>0</v>
      </c>
      <c r="N41" s="307" t="s">
        <v>87</v>
      </c>
      <c r="O41" s="308"/>
    </row>
    <row r="42" spans="1:15" ht="20.100000000000001" customHeight="1" thickBot="1" x14ac:dyDescent="0.3">
      <c r="A42" s="376" t="s">
        <v>69</v>
      </c>
      <c r="B42" s="377"/>
      <c r="C42" s="377"/>
      <c r="D42" s="377"/>
      <c r="E42" s="377"/>
      <c r="F42" s="377"/>
      <c r="G42" s="110">
        <f t="shared" ref="G42:L42" si="0">G36</f>
        <v>0</v>
      </c>
      <c r="H42" s="112">
        <f t="shared" si="0"/>
        <v>0</v>
      </c>
      <c r="I42" s="132">
        <f t="shared" si="0"/>
        <v>0</v>
      </c>
      <c r="J42" s="229">
        <f t="shared" si="0"/>
        <v>0</v>
      </c>
      <c r="K42" s="230">
        <f t="shared" si="0"/>
        <v>0</v>
      </c>
      <c r="L42" s="226">
        <f t="shared" si="0"/>
        <v>0</v>
      </c>
      <c r="N42" s="309" t="s">
        <v>88</v>
      </c>
      <c r="O42" s="310"/>
    </row>
    <row r="43" spans="1:15" ht="30" customHeight="1" thickBot="1" x14ac:dyDescent="0.3">
      <c r="A43" s="368" t="s">
        <v>16</v>
      </c>
      <c r="B43" s="369"/>
      <c r="C43" s="369"/>
      <c r="D43" s="369"/>
      <c r="E43" s="369"/>
      <c r="F43" s="370"/>
      <c r="G43" s="111">
        <f t="shared" ref="G43:L43" si="1">SUM(G40:G42)</f>
        <v>0</v>
      </c>
      <c r="H43" s="111">
        <f t="shared" si="1"/>
        <v>0</v>
      </c>
      <c r="I43" s="113">
        <f t="shared" si="1"/>
        <v>0</v>
      </c>
      <c r="J43" s="231">
        <f t="shared" si="1"/>
        <v>0</v>
      </c>
      <c r="K43" s="232">
        <f t="shared" si="1"/>
        <v>0</v>
      </c>
      <c r="L43" s="213">
        <f t="shared" si="1"/>
        <v>0</v>
      </c>
    </row>
    <row r="44" spans="1:15" ht="16.5" thickTop="1" x14ac:dyDescent="0.25"/>
  </sheetData>
  <sheetProtection sheet="1" formatCells="0" formatColumns="0" formatRows="0" insertRows="0"/>
  <mergeCells count="56">
    <mergeCell ref="D17:F17"/>
    <mergeCell ref="A19:C19"/>
    <mergeCell ref="A18:C18"/>
    <mergeCell ref="A1:F1"/>
    <mergeCell ref="A11:F11"/>
    <mergeCell ref="A3:I3"/>
    <mergeCell ref="D14:F14"/>
    <mergeCell ref="B9:C9"/>
    <mergeCell ref="B10:C10"/>
    <mergeCell ref="B4:C4"/>
    <mergeCell ref="B5:C5"/>
    <mergeCell ref="B6:C6"/>
    <mergeCell ref="B7:C7"/>
    <mergeCell ref="B8:C8"/>
    <mergeCell ref="A14:C14"/>
    <mergeCell ref="A15:C15"/>
    <mergeCell ref="D26:F26"/>
    <mergeCell ref="D23:I23"/>
    <mergeCell ref="A43:F43"/>
    <mergeCell ref="A41:F41"/>
    <mergeCell ref="A36:F36"/>
    <mergeCell ref="A40:F40"/>
    <mergeCell ref="A42:F42"/>
    <mergeCell ref="B25:C25"/>
    <mergeCell ref="D25:F25"/>
    <mergeCell ref="D27:F27"/>
    <mergeCell ref="D28:F28"/>
    <mergeCell ref="D29:F29"/>
    <mergeCell ref="D30:F30"/>
    <mergeCell ref="D35:F35"/>
    <mergeCell ref="B34:C34"/>
    <mergeCell ref="D31:F31"/>
    <mergeCell ref="D32:F32"/>
    <mergeCell ref="D34:F34"/>
    <mergeCell ref="B32:C32"/>
    <mergeCell ref="D15:F15"/>
    <mergeCell ref="D24:F24"/>
    <mergeCell ref="N4:O10"/>
    <mergeCell ref="N24:O36"/>
    <mergeCell ref="B26:C26"/>
    <mergeCell ref="D18:F18"/>
    <mergeCell ref="A16:C16"/>
    <mergeCell ref="A17:C17"/>
    <mergeCell ref="B24:C24"/>
    <mergeCell ref="D19:F19"/>
    <mergeCell ref="A20:C20"/>
    <mergeCell ref="D20:F20"/>
    <mergeCell ref="B35:C35"/>
    <mergeCell ref="D16:F16"/>
    <mergeCell ref="A21:F21"/>
    <mergeCell ref="B31:C31"/>
    <mergeCell ref="N40:O40"/>
    <mergeCell ref="N41:O41"/>
    <mergeCell ref="N42:O42"/>
    <mergeCell ref="N14:O16"/>
    <mergeCell ref="N17:O20"/>
  </mergeCells>
  <phoneticPr fontId="1" type="noConversion"/>
  <printOptions horizontalCentered="1" verticalCentered="1"/>
  <pageMargins left="0.23622047244094491" right="0.23622047244094491" top="0.74803149606299213" bottom="0.74803149606299213" header="0.31496062992125984" footer="0.31496062992125984"/>
  <pageSetup paperSize="8" scale="87" fitToHeight="0" orientation="landscape" r:id="rId1"/>
  <headerFooter scaleWithDoc="0" alignWithMargins="0">
    <oddHeader>&amp;R&amp;"-,Standard"&amp;9Endabrechnung
Sparkling Science 2.0 
1. Ausschreibung 
Stand: 7.3.2024</oddHeader>
    <oddFooter>&amp;C&amp;"-,Standard"&amp;P/&amp;N</oddFooter>
  </headerFooter>
  <rowBreaks count="2" manualBreakCount="2">
    <brk id="22"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K23"/>
  <sheetViews>
    <sheetView zoomScale="70" zoomScaleNormal="70" zoomScalePageLayoutView="80" workbookViewId="0">
      <selection activeCell="I11" sqref="I11"/>
    </sheetView>
  </sheetViews>
  <sheetFormatPr baseColWidth="10" defaultColWidth="11.42578125" defaultRowHeight="15.75" x14ac:dyDescent="0.25"/>
  <cols>
    <col min="1" max="2" width="34.7109375" style="2" customWidth="1"/>
    <col min="3" max="3" width="51.28515625" style="2" customWidth="1"/>
    <col min="4" max="9" width="14.28515625" style="2" customWidth="1"/>
    <col min="10" max="10" width="2.42578125" style="2" customWidth="1"/>
    <col min="11" max="11" width="42.28515625" style="2" hidden="1" customWidth="1"/>
    <col min="12" max="16384" width="11.42578125" style="2"/>
  </cols>
  <sheetData>
    <row r="1" spans="1:11" ht="30" customHeight="1" x14ac:dyDescent="0.25">
      <c r="A1" s="398" t="s">
        <v>63</v>
      </c>
      <c r="B1" s="398"/>
      <c r="C1" s="399"/>
      <c r="D1" s="399"/>
      <c r="E1" s="10"/>
      <c r="F1" s="9"/>
      <c r="G1" s="9"/>
      <c r="H1" s="9"/>
      <c r="I1" s="9"/>
    </row>
    <row r="2" spans="1:11" ht="15" customHeight="1" thickBot="1" x14ac:dyDescent="0.3">
      <c r="A2" s="14"/>
      <c r="B2" s="14"/>
    </row>
    <row r="3" spans="1:11" ht="22.5" customHeight="1" thickTop="1" x14ac:dyDescent="0.25">
      <c r="A3" s="235"/>
      <c r="B3" s="236"/>
      <c r="C3" s="236"/>
      <c r="D3" s="210"/>
      <c r="E3" s="210"/>
      <c r="F3" s="210"/>
      <c r="G3" s="278" t="s">
        <v>102</v>
      </c>
      <c r="H3" s="277"/>
      <c r="I3" s="208"/>
      <c r="K3" s="403" t="s">
        <v>75</v>
      </c>
    </row>
    <row r="4" spans="1:11" ht="49.9" customHeight="1" x14ac:dyDescent="0.25">
      <c r="A4" s="223" t="s">
        <v>17</v>
      </c>
      <c r="B4" s="203" t="s">
        <v>18</v>
      </c>
      <c r="C4" s="224" t="s">
        <v>44</v>
      </c>
      <c r="D4" s="204" t="s">
        <v>113</v>
      </c>
      <c r="E4" s="206" t="s">
        <v>115</v>
      </c>
      <c r="F4" s="205" t="s">
        <v>114</v>
      </c>
      <c r="G4" s="279" t="s">
        <v>19</v>
      </c>
      <c r="H4" s="276" t="s">
        <v>20</v>
      </c>
      <c r="I4" s="207" t="s">
        <v>21</v>
      </c>
      <c r="K4" s="404"/>
    </row>
    <row r="5" spans="1:11" ht="20.25" customHeight="1" x14ac:dyDescent="0.25">
      <c r="A5" s="157" t="s">
        <v>51</v>
      </c>
      <c r="B5" s="158" t="s">
        <v>50</v>
      </c>
      <c r="C5" s="159" t="s">
        <v>70</v>
      </c>
      <c r="D5" s="146">
        <v>0</v>
      </c>
      <c r="E5" s="147">
        <v>0</v>
      </c>
      <c r="F5" s="147">
        <f>D5+E5</f>
        <v>0</v>
      </c>
      <c r="G5" s="147">
        <v>0</v>
      </c>
      <c r="H5" s="147">
        <v>0</v>
      </c>
      <c r="I5" s="154">
        <f>G5+H5</f>
        <v>0</v>
      </c>
      <c r="K5" s="404"/>
    </row>
    <row r="6" spans="1:11" ht="20.25" customHeight="1" x14ac:dyDescent="0.25">
      <c r="A6" s="160"/>
      <c r="B6" s="161"/>
      <c r="C6" s="162"/>
      <c r="D6" s="149"/>
      <c r="E6" s="150"/>
      <c r="F6" s="152"/>
      <c r="G6" s="150"/>
      <c r="H6" s="150"/>
      <c r="I6" s="155"/>
      <c r="K6" s="404"/>
    </row>
    <row r="7" spans="1:11" ht="20.25" customHeight="1" x14ac:dyDescent="0.25">
      <c r="A7" s="160"/>
      <c r="B7" s="161"/>
      <c r="C7" s="162"/>
      <c r="D7" s="149"/>
      <c r="E7" s="150"/>
      <c r="F7" s="150"/>
      <c r="G7" s="150"/>
      <c r="H7" s="150"/>
      <c r="I7" s="155"/>
      <c r="K7" s="404"/>
    </row>
    <row r="8" spans="1:11" ht="20.25" customHeight="1" x14ac:dyDescent="0.25">
      <c r="A8" s="160"/>
      <c r="B8" s="161"/>
      <c r="C8" s="162"/>
      <c r="D8" s="149"/>
      <c r="E8" s="150"/>
      <c r="F8" s="150"/>
      <c r="G8" s="150"/>
      <c r="H8" s="150"/>
      <c r="I8" s="155"/>
      <c r="K8" s="404"/>
    </row>
    <row r="9" spans="1:11" ht="20.25" customHeight="1" x14ac:dyDescent="0.25">
      <c r="A9" s="160"/>
      <c r="B9" s="161"/>
      <c r="C9" s="162"/>
      <c r="D9" s="149"/>
      <c r="E9" s="150"/>
      <c r="F9" s="150"/>
      <c r="G9" s="150"/>
      <c r="H9" s="150"/>
      <c r="I9" s="155"/>
      <c r="K9" s="404"/>
    </row>
    <row r="10" spans="1:11" ht="20.25" customHeight="1" x14ac:dyDescent="0.25">
      <c r="A10" s="160"/>
      <c r="B10" s="161"/>
      <c r="C10" s="162"/>
      <c r="D10" s="149"/>
      <c r="E10" s="150"/>
      <c r="F10" s="150"/>
      <c r="G10" s="150"/>
      <c r="H10" s="150"/>
      <c r="I10" s="155"/>
      <c r="K10" s="404"/>
    </row>
    <row r="11" spans="1:11" ht="20.25" customHeight="1" x14ac:dyDescent="0.25">
      <c r="A11" s="160"/>
      <c r="B11" s="161"/>
      <c r="C11" s="162"/>
      <c r="D11" s="149"/>
      <c r="E11" s="150"/>
      <c r="F11" s="150"/>
      <c r="G11" s="150"/>
      <c r="H11" s="150"/>
      <c r="I11" s="155"/>
      <c r="K11" s="404"/>
    </row>
    <row r="12" spans="1:11" ht="20.25" customHeight="1" x14ac:dyDescent="0.25">
      <c r="A12" s="160"/>
      <c r="B12" s="161"/>
      <c r="C12" s="162"/>
      <c r="D12" s="149"/>
      <c r="E12" s="150"/>
      <c r="F12" s="150"/>
      <c r="G12" s="150"/>
      <c r="H12" s="150"/>
      <c r="I12" s="155"/>
      <c r="K12" s="404"/>
    </row>
    <row r="13" spans="1:11" ht="20.25" customHeight="1" thickBot="1" x14ac:dyDescent="0.3">
      <c r="A13" s="163"/>
      <c r="B13" s="164"/>
      <c r="C13" s="165"/>
      <c r="D13" s="166"/>
      <c r="E13" s="153"/>
      <c r="F13" s="153"/>
      <c r="G13" s="153"/>
      <c r="H13" s="153"/>
      <c r="I13" s="156"/>
      <c r="K13" s="404"/>
    </row>
    <row r="14" spans="1:11" ht="30" customHeight="1" thickBot="1" x14ac:dyDescent="0.3">
      <c r="A14" s="400" t="s">
        <v>22</v>
      </c>
      <c r="B14" s="401"/>
      <c r="C14" s="402"/>
      <c r="D14" s="124">
        <f t="shared" ref="D14:I14" si="0">SUM(D5:D13)</f>
        <v>0</v>
      </c>
      <c r="E14" s="124">
        <f t="shared" si="0"/>
        <v>0</v>
      </c>
      <c r="F14" s="124">
        <f t="shared" si="0"/>
        <v>0</v>
      </c>
      <c r="G14" s="233">
        <f t="shared" si="0"/>
        <v>0</v>
      </c>
      <c r="H14" s="233">
        <f t="shared" si="0"/>
        <v>0</v>
      </c>
      <c r="I14" s="234">
        <f t="shared" si="0"/>
        <v>0</v>
      </c>
      <c r="K14" s="99"/>
    </row>
    <row r="15" spans="1:11" ht="16.5" thickTop="1" x14ac:dyDescent="0.25">
      <c r="K15" s="98"/>
    </row>
    <row r="16" spans="1:11" x14ac:dyDescent="0.25">
      <c r="K16" s="98"/>
    </row>
    <row r="17" spans="11:11" x14ac:dyDescent="0.25">
      <c r="K17" s="98"/>
    </row>
    <row r="18" spans="11:11" x14ac:dyDescent="0.25">
      <c r="K18" s="98"/>
    </row>
    <row r="19" spans="11:11" x14ac:dyDescent="0.25">
      <c r="K19" s="98"/>
    </row>
    <row r="20" spans="11:11" x14ac:dyDescent="0.25">
      <c r="K20" s="98"/>
    </row>
    <row r="21" spans="11:11" x14ac:dyDescent="0.25">
      <c r="K21" s="98"/>
    </row>
    <row r="22" spans="11:11" x14ac:dyDescent="0.25">
      <c r="K22" s="98"/>
    </row>
    <row r="23" spans="11:11" x14ac:dyDescent="0.25">
      <c r="K23" s="98"/>
    </row>
  </sheetData>
  <sheetProtection sheet="1" formatCells="0" formatColumns="0" formatRows="0" insertRows="0"/>
  <mergeCells count="3">
    <mergeCell ref="A1:D1"/>
    <mergeCell ref="A14:C14"/>
    <mergeCell ref="K3:K13"/>
  </mergeCells>
  <phoneticPr fontId="1" type="noConversion"/>
  <hyperlinks>
    <hyperlink ref="K3" r:id="rId1" display="https://www.ris.bka.gv.at/GeltendeFassung.wxe?Abfrage=Bundesnormen&amp;Gesetzesnummer=10008156" xr:uid="{00000000-0004-0000-0200-000000000000}"/>
  </hyperlinks>
  <printOptions horizontalCentered="1" verticalCentered="1"/>
  <pageMargins left="0.39370078740157483" right="0.39370078740157483" top="0.78740157480314965" bottom="0.78740157480314965" header="0.31496062992125984" footer="0.31496062992125984"/>
  <pageSetup paperSize="9" scale="68" orientation="landscape" r:id="rId2"/>
  <headerFooter scaleWithDoc="0" alignWithMargins="0">
    <oddHeader>&amp;R&amp;"-,Standard"&amp;9Endabrechnung
Sparkling Science 2.0 
1. Ausschreibung 
Stand: 7.3.2024</oddHeader>
    <oddFooter>&amp;C&amp;"-,Standard"&amp;P/&amp;N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M44"/>
  <sheetViews>
    <sheetView showGridLines="0" topLeftCell="A16" zoomScale="70" zoomScaleNormal="70" zoomScaleSheetLayoutView="100" zoomScalePageLayoutView="90" workbookViewId="0">
      <selection activeCell="J31" sqref="J31"/>
    </sheetView>
  </sheetViews>
  <sheetFormatPr baseColWidth="10" defaultColWidth="11.42578125" defaultRowHeight="15.75" x14ac:dyDescent="0.25"/>
  <cols>
    <col min="1" max="1" width="48" style="2" customWidth="1"/>
    <col min="2" max="2" width="14.7109375" style="2" customWidth="1"/>
    <col min="3" max="10" width="13.7109375" style="2" customWidth="1"/>
    <col min="11" max="11" width="2.7109375" style="2" customWidth="1"/>
    <col min="12" max="12" width="54.42578125" style="2" hidden="1" customWidth="1"/>
    <col min="13" max="13" width="0" style="2" hidden="1" customWidth="1"/>
    <col min="14" max="16384" width="11.42578125" style="2"/>
  </cols>
  <sheetData>
    <row r="1" spans="1:13" ht="30" customHeight="1" x14ac:dyDescent="0.25">
      <c r="A1" s="398" t="s">
        <v>2</v>
      </c>
      <c r="B1" s="399"/>
      <c r="C1" s="399"/>
      <c r="D1" s="399"/>
      <c r="E1" s="399"/>
      <c r="F1" s="10"/>
      <c r="G1" s="9"/>
      <c r="H1" s="9"/>
      <c r="I1" s="9"/>
      <c r="J1" s="9"/>
    </row>
    <row r="2" spans="1:13" ht="3.6" customHeight="1" x14ac:dyDescent="0.25">
      <c r="A2" s="14"/>
    </row>
    <row r="3" spans="1:13" ht="21" customHeight="1" thickBot="1" x14ac:dyDescent="0.3">
      <c r="A3" s="12" t="s">
        <v>23</v>
      </c>
      <c r="B3" s="16"/>
      <c r="C3" s="15"/>
      <c r="D3" s="16"/>
      <c r="E3" s="15"/>
      <c r="F3" s="15"/>
      <c r="G3" s="16"/>
      <c r="H3" s="16"/>
      <c r="I3" s="16"/>
      <c r="J3" s="16"/>
      <c r="K3" s="15"/>
      <c r="L3" s="16"/>
    </row>
    <row r="4" spans="1:13" ht="22.5" customHeight="1" thickTop="1" x14ac:dyDescent="0.25">
      <c r="A4" s="423"/>
      <c r="B4" s="424"/>
      <c r="C4" s="424"/>
      <c r="D4" s="424"/>
      <c r="E4" s="210"/>
      <c r="F4" s="210"/>
      <c r="G4" s="210"/>
      <c r="H4" s="275" t="s">
        <v>102</v>
      </c>
      <c r="I4" s="275"/>
      <c r="J4" s="208"/>
      <c r="L4" s="405" t="s">
        <v>94</v>
      </c>
      <c r="M4" s="406"/>
    </row>
    <row r="5" spans="1:13" ht="45" customHeight="1" x14ac:dyDescent="0.25">
      <c r="A5" s="427" t="s">
        <v>24</v>
      </c>
      <c r="B5" s="428"/>
      <c r="C5" s="428"/>
      <c r="D5" s="428"/>
      <c r="E5" s="205" t="s">
        <v>19</v>
      </c>
      <c r="F5" s="205" t="s">
        <v>118</v>
      </c>
      <c r="G5" s="205" t="s">
        <v>21</v>
      </c>
      <c r="H5" s="276" t="s">
        <v>19</v>
      </c>
      <c r="I5" s="276" t="s">
        <v>20</v>
      </c>
      <c r="J5" s="207" t="s">
        <v>21</v>
      </c>
      <c r="L5" s="407"/>
      <c r="M5" s="408"/>
    </row>
    <row r="6" spans="1:13" ht="20.25" customHeight="1" x14ac:dyDescent="0.25">
      <c r="A6" s="425" t="s">
        <v>73</v>
      </c>
      <c r="B6" s="426"/>
      <c r="C6" s="426"/>
      <c r="D6" s="426"/>
      <c r="E6" s="147">
        <v>0</v>
      </c>
      <c r="F6" s="147">
        <v>0</v>
      </c>
      <c r="G6" s="147">
        <f>E6+F6</f>
        <v>0</v>
      </c>
      <c r="H6" s="147">
        <f>F6+G6</f>
        <v>0</v>
      </c>
      <c r="I6" s="147">
        <f>G6+H6</f>
        <v>0</v>
      </c>
      <c r="J6" s="148">
        <v>0</v>
      </c>
      <c r="K6" s="15" t="s">
        <v>15</v>
      </c>
      <c r="L6" s="407"/>
      <c r="M6" s="408"/>
    </row>
    <row r="7" spans="1:13" ht="20.25" customHeight="1" x14ac:dyDescent="0.25">
      <c r="A7" s="411"/>
      <c r="B7" s="412"/>
      <c r="C7" s="412"/>
      <c r="D7" s="412"/>
      <c r="E7" s="171"/>
      <c r="F7" s="171"/>
      <c r="G7" s="171"/>
      <c r="H7" s="237"/>
      <c r="I7" s="237"/>
      <c r="J7" s="167"/>
      <c r="K7" s="15"/>
      <c r="L7" s="407"/>
      <c r="M7" s="408"/>
    </row>
    <row r="8" spans="1:13" ht="20.25" customHeight="1" x14ac:dyDescent="0.25">
      <c r="A8" s="411"/>
      <c r="B8" s="412"/>
      <c r="C8" s="412"/>
      <c r="D8" s="412"/>
      <c r="E8" s="171"/>
      <c r="F8" s="152"/>
      <c r="G8" s="171"/>
      <c r="H8" s="237"/>
      <c r="I8" s="237"/>
      <c r="J8" s="167"/>
      <c r="K8" s="15" t="s">
        <v>15</v>
      </c>
      <c r="L8" s="407"/>
      <c r="M8" s="408"/>
    </row>
    <row r="9" spans="1:13" ht="20.25" customHeight="1" x14ac:dyDescent="0.25">
      <c r="A9" s="411"/>
      <c r="B9" s="412"/>
      <c r="C9" s="412"/>
      <c r="D9" s="412"/>
      <c r="E9" s="171"/>
      <c r="F9" s="152"/>
      <c r="G9" s="171"/>
      <c r="H9" s="237"/>
      <c r="I9" s="237"/>
      <c r="J9" s="167"/>
      <c r="K9" s="15"/>
      <c r="L9" s="407"/>
      <c r="M9" s="408"/>
    </row>
    <row r="10" spans="1:13" ht="20.25" customHeight="1" x14ac:dyDescent="0.25">
      <c r="A10" s="411"/>
      <c r="B10" s="412"/>
      <c r="C10" s="412"/>
      <c r="D10" s="412"/>
      <c r="E10" s="171"/>
      <c r="F10" s="152"/>
      <c r="G10" s="171"/>
      <c r="H10" s="237"/>
      <c r="I10" s="237"/>
      <c r="J10" s="167"/>
      <c r="K10" s="17"/>
      <c r="L10" s="407"/>
      <c r="M10" s="408"/>
    </row>
    <row r="11" spans="1:13" ht="20.25" customHeight="1" x14ac:dyDescent="0.25">
      <c r="A11" s="411"/>
      <c r="B11" s="412"/>
      <c r="C11" s="412"/>
      <c r="D11" s="412"/>
      <c r="E11" s="171"/>
      <c r="F11" s="152"/>
      <c r="G11" s="171"/>
      <c r="H11" s="237"/>
      <c r="I11" s="237"/>
      <c r="J11" s="167"/>
      <c r="K11" s="17"/>
      <c r="L11" s="407"/>
      <c r="M11" s="408"/>
    </row>
    <row r="12" spans="1:13" ht="20.25" customHeight="1" x14ac:dyDescent="0.25">
      <c r="A12" s="411"/>
      <c r="B12" s="412"/>
      <c r="C12" s="412"/>
      <c r="D12" s="412"/>
      <c r="E12" s="171"/>
      <c r="F12" s="152"/>
      <c r="G12" s="171"/>
      <c r="H12" s="237"/>
      <c r="I12" s="237"/>
      <c r="J12" s="167"/>
      <c r="K12" s="15"/>
      <c r="L12" s="407"/>
      <c r="M12" s="408"/>
    </row>
    <row r="13" spans="1:13" ht="20.25" customHeight="1" thickBot="1" x14ac:dyDescent="0.3">
      <c r="A13" s="421"/>
      <c r="B13" s="422"/>
      <c r="C13" s="422"/>
      <c r="D13" s="422"/>
      <c r="E13" s="172"/>
      <c r="F13" s="153"/>
      <c r="G13" s="172"/>
      <c r="H13" s="238"/>
      <c r="I13" s="238"/>
      <c r="J13" s="168"/>
      <c r="K13" s="15"/>
      <c r="L13" s="407"/>
      <c r="M13" s="408"/>
    </row>
    <row r="14" spans="1:13" ht="30" customHeight="1" thickBot="1" x14ac:dyDescent="0.3">
      <c r="A14" s="416" t="s">
        <v>25</v>
      </c>
      <c r="B14" s="417"/>
      <c r="C14" s="417"/>
      <c r="D14" s="417"/>
      <c r="E14" s="124">
        <f>SUM(E6:E13)</f>
        <v>0</v>
      </c>
      <c r="F14" s="124">
        <f>SUM(F6:F13)</f>
        <v>0</v>
      </c>
      <c r="G14" s="124">
        <f>SUM(G7:G13)</f>
        <v>0</v>
      </c>
      <c r="H14" s="233">
        <f>SUM(H7:H13)</f>
        <v>0</v>
      </c>
      <c r="I14" s="233">
        <f>SUM(I7:I13)</f>
        <v>0</v>
      </c>
      <c r="J14" s="234">
        <f>SUM(J7:J13)</f>
        <v>0</v>
      </c>
      <c r="K14" s="18" t="s">
        <v>15</v>
      </c>
      <c r="L14" s="409"/>
      <c r="M14" s="413"/>
    </row>
    <row r="15" spans="1:13" ht="15" customHeight="1" thickTop="1" x14ac:dyDescent="0.25"/>
    <row r="16" spans="1:13" ht="19.5" customHeight="1" thickBot="1" x14ac:dyDescent="0.3">
      <c r="A16" s="12" t="s">
        <v>26</v>
      </c>
      <c r="B16" s="16"/>
      <c r="C16" s="15"/>
      <c r="D16" s="16"/>
      <c r="E16" s="15"/>
      <c r="F16" s="15"/>
      <c r="G16" s="16"/>
      <c r="H16" s="16"/>
      <c r="I16" s="16"/>
      <c r="J16" s="16"/>
      <c r="K16" s="15"/>
      <c r="L16" s="16"/>
    </row>
    <row r="17" spans="1:13" ht="22.5" customHeight="1" thickTop="1" x14ac:dyDescent="0.25">
      <c r="A17" s="209"/>
      <c r="B17" s="420"/>
      <c r="C17" s="420"/>
      <c r="D17" s="248"/>
      <c r="E17" s="210"/>
      <c r="F17" s="210"/>
      <c r="G17" s="210"/>
      <c r="H17" s="280" t="s">
        <v>102</v>
      </c>
      <c r="I17" s="275"/>
      <c r="J17" s="208"/>
      <c r="K17" s="15"/>
      <c r="L17" s="405" t="s">
        <v>92</v>
      </c>
      <c r="M17" s="406"/>
    </row>
    <row r="18" spans="1:13" ht="45" customHeight="1" x14ac:dyDescent="0.25">
      <c r="A18" s="202" t="s">
        <v>27</v>
      </c>
      <c r="B18" s="441" t="s">
        <v>28</v>
      </c>
      <c r="C18" s="441"/>
      <c r="D18" s="241" t="s">
        <v>29</v>
      </c>
      <c r="E18" s="205" t="s">
        <v>19</v>
      </c>
      <c r="F18" s="205" t="s">
        <v>118</v>
      </c>
      <c r="G18" s="205" t="s">
        <v>21</v>
      </c>
      <c r="H18" s="276" t="s">
        <v>19</v>
      </c>
      <c r="I18" s="276" t="s">
        <v>20</v>
      </c>
      <c r="J18" s="207" t="s">
        <v>21</v>
      </c>
      <c r="K18" s="15"/>
      <c r="L18" s="407"/>
      <c r="M18" s="408"/>
    </row>
    <row r="19" spans="1:13" ht="20.25" customHeight="1" x14ac:dyDescent="0.25">
      <c r="A19" s="157" t="s">
        <v>74</v>
      </c>
      <c r="B19" s="418" t="s">
        <v>76</v>
      </c>
      <c r="C19" s="419"/>
      <c r="D19" s="173" t="s">
        <v>77</v>
      </c>
      <c r="E19" s="174">
        <v>0</v>
      </c>
      <c r="F19" s="175">
        <v>0</v>
      </c>
      <c r="G19" s="174">
        <f>E19+F19</f>
        <v>0</v>
      </c>
      <c r="H19" s="174">
        <f>F19+G19</f>
        <v>0</v>
      </c>
      <c r="I19" s="174">
        <f>G19+H19</f>
        <v>0</v>
      </c>
      <c r="J19" s="174">
        <f>H19+I19</f>
        <v>0</v>
      </c>
      <c r="K19" s="17"/>
      <c r="L19" s="407"/>
      <c r="M19" s="408"/>
    </row>
    <row r="20" spans="1:13" ht="20.25" customHeight="1" x14ac:dyDescent="0.25">
      <c r="A20" s="160"/>
      <c r="B20" s="418"/>
      <c r="C20" s="419"/>
      <c r="D20" s="177"/>
      <c r="E20" s="178"/>
      <c r="F20" s="179"/>
      <c r="G20" s="152"/>
      <c r="H20" s="239"/>
      <c r="I20" s="239"/>
      <c r="J20" s="180"/>
      <c r="K20" s="17"/>
      <c r="L20" s="407"/>
      <c r="M20" s="408"/>
    </row>
    <row r="21" spans="1:13" ht="20.25" customHeight="1" x14ac:dyDescent="0.25">
      <c r="A21" s="160"/>
      <c r="B21" s="418"/>
      <c r="C21" s="419"/>
      <c r="D21" s="177"/>
      <c r="E21" s="178"/>
      <c r="F21" s="179"/>
      <c r="G21" s="152"/>
      <c r="H21" s="239"/>
      <c r="I21" s="239"/>
      <c r="J21" s="180"/>
      <c r="K21" s="17"/>
      <c r="L21" s="407"/>
      <c r="M21" s="408"/>
    </row>
    <row r="22" spans="1:13" ht="20.25" customHeight="1" x14ac:dyDescent="0.25">
      <c r="A22" s="181" t="s">
        <v>15</v>
      </c>
      <c r="B22" s="418"/>
      <c r="C22" s="419"/>
      <c r="D22" s="182"/>
      <c r="E22" s="171"/>
      <c r="F22" s="171"/>
      <c r="G22" s="152"/>
      <c r="H22" s="239"/>
      <c r="I22" s="239"/>
      <c r="J22" s="180"/>
      <c r="K22" s="15"/>
      <c r="L22" s="407"/>
      <c r="M22" s="143"/>
    </row>
    <row r="23" spans="1:13" ht="20.25" customHeight="1" thickBot="1" x14ac:dyDescent="0.3">
      <c r="A23" s="183"/>
      <c r="B23" s="414"/>
      <c r="C23" s="415"/>
      <c r="D23" s="184"/>
      <c r="E23" s="172"/>
      <c r="F23" s="172"/>
      <c r="G23" s="153"/>
      <c r="H23" s="240"/>
      <c r="I23" s="240"/>
      <c r="J23" s="185"/>
      <c r="K23" s="15"/>
      <c r="L23" s="407"/>
      <c r="M23" s="143"/>
    </row>
    <row r="24" spans="1:13" ht="30" customHeight="1" thickBot="1" x14ac:dyDescent="0.3">
      <c r="A24" s="416" t="s">
        <v>30</v>
      </c>
      <c r="B24" s="417"/>
      <c r="C24" s="417"/>
      <c r="D24" s="417"/>
      <c r="E24" s="124">
        <f>SUM(E19:E23)</f>
        <v>0</v>
      </c>
      <c r="F24" s="124">
        <f>SUM(F19:F23)</f>
        <v>0</v>
      </c>
      <c r="G24" s="124">
        <f>SUM(G20:G23)</f>
        <v>0</v>
      </c>
      <c r="H24" s="233">
        <f>SUM(H20:H23)</f>
        <v>0</v>
      </c>
      <c r="I24" s="233">
        <f>SUM(I20:I23)</f>
        <v>0</v>
      </c>
      <c r="J24" s="234">
        <f>SUM(J20:J23)</f>
        <v>0</v>
      </c>
      <c r="K24" s="18"/>
      <c r="L24" s="409"/>
      <c r="M24" s="144"/>
    </row>
    <row r="25" spans="1:13" ht="15" customHeight="1" thickTop="1" x14ac:dyDescent="0.25">
      <c r="A25" s="15"/>
      <c r="B25" s="15"/>
      <c r="C25" s="15"/>
      <c r="D25" s="15"/>
      <c r="E25" s="15"/>
      <c r="F25" s="15"/>
      <c r="G25" s="15"/>
      <c r="H25" s="15"/>
      <c r="I25" s="15"/>
      <c r="J25" s="15"/>
      <c r="K25" s="15"/>
      <c r="L25" s="15"/>
    </row>
    <row r="26" spans="1:13" ht="22.5" customHeight="1" thickBot="1" x14ac:dyDescent="0.3">
      <c r="A26" s="12" t="s">
        <v>31</v>
      </c>
      <c r="B26" s="17"/>
      <c r="C26" s="17"/>
      <c r="D26" s="17"/>
      <c r="E26" s="17"/>
      <c r="F26" s="17"/>
      <c r="G26" s="17"/>
      <c r="H26" s="17"/>
      <c r="I26" s="17"/>
      <c r="J26" s="17"/>
      <c r="K26" s="15"/>
      <c r="L26" s="15"/>
    </row>
    <row r="27" spans="1:13" ht="22.5" customHeight="1" thickTop="1" x14ac:dyDescent="0.25">
      <c r="A27" s="209"/>
      <c r="B27" s="424"/>
      <c r="C27" s="424"/>
      <c r="D27" s="424"/>
      <c r="E27" s="210"/>
      <c r="F27" s="210"/>
      <c r="G27" s="210"/>
      <c r="H27" s="275" t="s">
        <v>102</v>
      </c>
      <c r="I27" s="275"/>
      <c r="J27" s="208"/>
      <c r="K27" s="15"/>
      <c r="L27" s="15"/>
    </row>
    <row r="28" spans="1:13" ht="45" customHeight="1" x14ac:dyDescent="0.25">
      <c r="A28" s="202" t="s">
        <v>32</v>
      </c>
      <c r="B28" s="428" t="s">
        <v>45</v>
      </c>
      <c r="C28" s="428"/>
      <c r="D28" s="428"/>
      <c r="E28" s="205" t="s">
        <v>19</v>
      </c>
      <c r="F28" s="205" t="s">
        <v>118</v>
      </c>
      <c r="G28" s="205" t="s">
        <v>21</v>
      </c>
      <c r="H28" s="276" t="s">
        <v>19</v>
      </c>
      <c r="I28" s="276" t="s">
        <v>20</v>
      </c>
      <c r="J28" s="207" t="s">
        <v>21</v>
      </c>
      <c r="K28" s="15"/>
      <c r="L28" s="15"/>
    </row>
    <row r="29" spans="1:13" ht="20.25" customHeight="1" x14ac:dyDescent="0.25">
      <c r="A29" s="169" t="s">
        <v>52</v>
      </c>
      <c r="B29" s="440"/>
      <c r="C29" s="440"/>
      <c r="D29" s="440"/>
      <c r="E29" s="147">
        <v>0</v>
      </c>
      <c r="F29" s="147">
        <v>0</v>
      </c>
      <c r="G29" s="174">
        <f>E29+F29</f>
        <v>0</v>
      </c>
      <c r="H29" s="174">
        <f>F29+G29</f>
        <v>0</v>
      </c>
      <c r="I29" s="174">
        <f>G29+H29</f>
        <v>0</v>
      </c>
      <c r="J29" s="176">
        <v>0</v>
      </c>
      <c r="K29" s="15"/>
      <c r="L29" s="16"/>
    </row>
    <row r="30" spans="1:13" ht="20.25" customHeight="1" x14ac:dyDescent="0.25">
      <c r="A30" s="181"/>
      <c r="B30" s="410"/>
      <c r="C30" s="410"/>
      <c r="D30" s="410"/>
      <c r="E30" s="171"/>
      <c r="F30" s="171"/>
      <c r="G30" s="152"/>
      <c r="H30" s="239"/>
      <c r="I30" s="239"/>
      <c r="J30" s="180"/>
      <c r="K30" s="15"/>
      <c r="L30" s="15"/>
    </row>
    <row r="31" spans="1:13" ht="20.25" customHeight="1" x14ac:dyDescent="0.25">
      <c r="A31" s="181"/>
      <c r="B31" s="410"/>
      <c r="C31" s="410"/>
      <c r="D31" s="410"/>
      <c r="E31" s="171"/>
      <c r="F31" s="171"/>
      <c r="G31" s="152"/>
      <c r="H31" s="239"/>
      <c r="I31" s="239"/>
      <c r="J31" s="180"/>
      <c r="K31" s="15"/>
      <c r="L31" s="16"/>
    </row>
    <row r="32" spans="1:13" ht="20.25" customHeight="1" x14ac:dyDescent="0.25">
      <c r="A32" s="181" t="s">
        <v>15</v>
      </c>
      <c r="B32" s="410"/>
      <c r="C32" s="410"/>
      <c r="D32" s="410"/>
      <c r="E32" s="171"/>
      <c r="F32" s="171"/>
      <c r="G32" s="152"/>
      <c r="H32" s="239"/>
      <c r="I32" s="239"/>
      <c r="J32" s="180"/>
      <c r="K32" s="15"/>
      <c r="L32" s="15"/>
    </row>
    <row r="33" spans="1:12" ht="20.25" customHeight="1" x14ac:dyDescent="0.25">
      <c r="A33" s="181"/>
      <c r="B33" s="410"/>
      <c r="C33" s="410"/>
      <c r="D33" s="410"/>
      <c r="E33" s="171"/>
      <c r="F33" s="171"/>
      <c r="G33" s="152"/>
      <c r="H33" s="239"/>
      <c r="I33" s="239"/>
      <c r="J33" s="180"/>
      <c r="K33" s="15"/>
      <c r="L33" s="15"/>
    </row>
    <row r="34" spans="1:12" ht="20.25" customHeight="1" thickBot="1" x14ac:dyDescent="0.3">
      <c r="A34" s="183"/>
      <c r="B34" s="439"/>
      <c r="C34" s="439"/>
      <c r="D34" s="439"/>
      <c r="E34" s="172"/>
      <c r="F34" s="172"/>
      <c r="G34" s="153"/>
      <c r="H34" s="240"/>
      <c r="I34" s="240"/>
      <c r="J34" s="185"/>
      <c r="K34" s="15"/>
      <c r="L34" s="15"/>
    </row>
    <row r="35" spans="1:12" ht="30" customHeight="1" thickBot="1" x14ac:dyDescent="0.3">
      <c r="A35" s="416" t="s">
        <v>33</v>
      </c>
      <c r="B35" s="417"/>
      <c r="C35" s="417"/>
      <c r="D35" s="417"/>
      <c r="E35" s="124">
        <f>SUM(E29:E34)</f>
        <v>0</v>
      </c>
      <c r="F35" s="124">
        <f>SUM(F29:F34)</f>
        <v>0</v>
      </c>
      <c r="G35" s="124">
        <f>SUM(G29:G34)</f>
        <v>0</v>
      </c>
      <c r="H35" s="233">
        <f>SUM(H30:H34)</f>
        <v>0</v>
      </c>
      <c r="I35" s="233">
        <f>SUM(I30:I34)</f>
        <v>0</v>
      </c>
      <c r="J35" s="234">
        <f>SUM(J29:J34)</f>
        <v>0</v>
      </c>
      <c r="K35" s="18"/>
      <c r="L35" s="19"/>
    </row>
    <row r="36" spans="1:12" ht="15" customHeight="1" thickTop="1" x14ac:dyDescent="0.25"/>
    <row r="37" spans="1:12" ht="18.600000000000001" customHeight="1" thickBot="1" x14ac:dyDescent="0.3">
      <c r="A37" s="12" t="s">
        <v>34</v>
      </c>
      <c r="B37" s="15"/>
      <c r="C37" s="15"/>
      <c r="D37" s="15"/>
      <c r="E37" s="15"/>
      <c r="F37" s="15"/>
      <c r="G37" s="15"/>
      <c r="H37" s="15"/>
      <c r="I37" s="15"/>
      <c r="J37" s="15"/>
      <c r="K37" s="15"/>
      <c r="L37" s="15"/>
    </row>
    <row r="38" spans="1:12" ht="22.5" customHeight="1" thickTop="1" x14ac:dyDescent="0.25">
      <c r="A38" s="431"/>
      <c r="B38" s="432"/>
      <c r="C38" s="432"/>
      <c r="D38" s="432"/>
      <c r="E38" s="210"/>
      <c r="F38" s="210"/>
      <c r="G38" s="210"/>
      <c r="H38" s="275" t="s">
        <v>102</v>
      </c>
      <c r="I38" s="275"/>
      <c r="J38" s="208"/>
    </row>
    <row r="39" spans="1:12" ht="45" customHeight="1" x14ac:dyDescent="0.25">
      <c r="A39" s="437" t="s">
        <v>35</v>
      </c>
      <c r="B39" s="438"/>
      <c r="C39" s="438"/>
      <c r="D39" s="438"/>
      <c r="E39" s="205" t="s">
        <v>19</v>
      </c>
      <c r="F39" s="205" t="s">
        <v>118</v>
      </c>
      <c r="G39" s="205" t="s">
        <v>21</v>
      </c>
      <c r="H39" s="276" t="s">
        <v>19</v>
      </c>
      <c r="I39" s="276" t="s">
        <v>20</v>
      </c>
      <c r="J39" s="207" t="s">
        <v>21</v>
      </c>
    </row>
    <row r="40" spans="1:12" ht="20.100000000000001" customHeight="1" x14ac:dyDescent="0.25">
      <c r="A40" s="433" t="s">
        <v>25</v>
      </c>
      <c r="B40" s="434"/>
      <c r="C40" s="434"/>
      <c r="D40" s="434"/>
      <c r="E40" s="91">
        <f t="shared" ref="E40:J40" si="0">E14</f>
        <v>0</v>
      </c>
      <c r="F40" s="91">
        <f t="shared" si="0"/>
        <v>0</v>
      </c>
      <c r="G40" s="91">
        <f t="shared" si="0"/>
        <v>0</v>
      </c>
      <c r="H40" s="242">
        <f t="shared" si="0"/>
        <v>0</v>
      </c>
      <c r="I40" s="242">
        <f t="shared" si="0"/>
        <v>0</v>
      </c>
      <c r="J40" s="243">
        <f t="shared" si="0"/>
        <v>0</v>
      </c>
    </row>
    <row r="41" spans="1:12" ht="20.100000000000001" customHeight="1" x14ac:dyDescent="0.25">
      <c r="A41" s="433" t="s">
        <v>30</v>
      </c>
      <c r="B41" s="434"/>
      <c r="C41" s="434"/>
      <c r="D41" s="434"/>
      <c r="E41" s="91">
        <f t="shared" ref="E41:J41" si="1">E24</f>
        <v>0</v>
      </c>
      <c r="F41" s="91">
        <f t="shared" si="1"/>
        <v>0</v>
      </c>
      <c r="G41" s="91">
        <f t="shared" si="1"/>
        <v>0</v>
      </c>
      <c r="H41" s="242">
        <f t="shared" si="1"/>
        <v>0</v>
      </c>
      <c r="I41" s="242">
        <f t="shared" si="1"/>
        <v>0</v>
      </c>
      <c r="J41" s="243">
        <f t="shared" si="1"/>
        <v>0</v>
      </c>
    </row>
    <row r="42" spans="1:12" ht="20.100000000000001" customHeight="1" thickBot="1" x14ac:dyDescent="0.3">
      <c r="A42" s="435" t="s">
        <v>33</v>
      </c>
      <c r="B42" s="436"/>
      <c r="C42" s="436"/>
      <c r="D42" s="436"/>
      <c r="E42" s="92">
        <f t="shared" ref="E42:J42" si="2">E35</f>
        <v>0</v>
      </c>
      <c r="F42" s="92">
        <f t="shared" si="2"/>
        <v>0</v>
      </c>
      <c r="G42" s="92">
        <f t="shared" si="2"/>
        <v>0</v>
      </c>
      <c r="H42" s="244">
        <f t="shared" si="2"/>
        <v>0</v>
      </c>
      <c r="I42" s="244">
        <f t="shared" si="2"/>
        <v>0</v>
      </c>
      <c r="J42" s="245">
        <f t="shared" si="2"/>
        <v>0</v>
      </c>
    </row>
    <row r="43" spans="1:12" ht="30" customHeight="1" thickBot="1" x14ac:dyDescent="0.3">
      <c r="A43" s="429" t="s">
        <v>36</v>
      </c>
      <c r="B43" s="430"/>
      <c r="C43" s="430"/>
      <c r="D43" s="430"/>
      <c r="E43" s="93">
        <f t="shared" ref="E43:J43" si="3">SUM(E40:E42)</f>
        <v>0</v>
      </c>
      <c r="F43" s="93">
        <f t="shared" si="3"/>
        <v>0</v>
      </c>
      <c r="G43" s="93">
        <f t="shared" si="3"/>
        <v>0</v>
      </c>
      <c r="H43" s="246">
        <f t="shared" si="3"/>
        <v>0</v>
      </c>
      <c r="I43" s="246">
        <f t="shared" si="3"/>
        <v>0</v>
      </c>
      <c r="J43" s="247">
        <f t="shared" si="3"/>
        <v>0</v>
      </c>
    </row>
    <row r="44" spans="1:12" ht="16.5" thickTop="1" x14ac:dyDescent="0.25"/>
  </sheetData>
  <sheetProtection sheet="1" formatCells="0" formatColumns="0" formatRows="0" insertRows="0"/>
  <mergeCells count="38">
    <mergeCell ref="B34:D34"/>
    <mergeCell ref="A35:D35"/>
    <mergeCell ref="B33:D33"/>
    <mergeCell ref="A7:D7"/>
    <mergeCell ref="B27:D27"/>
    <mergeCell ref="B32:D32"/>
    <mergeCell ref="A8:D8"/>
    <mergeCell ref="A12:D12"/>
    <mergeCell ref="A14:D14"/>
    <mergeCell ref="A10:D10"/>
    <mergeCell ref="B29:D29"/>
    <mergeCell ref="B19:C19"/>
    <mergeCell ref="B21:C21"/>
    <mergeCell ref="A11:D11"/>
    <mergeCell ref="B28:D28"/>
    <mergeCell ref="B18:C18"/>
    <mergeCell ref="A43:D43"/>
    <mergeCell ref="A38:D38"/>
    <mergeCell ref="A40:D40"/>
    <mergeCell ref="A41:D41"/>
    <mergeCell ref="A42:D42"/>
    <mergeCell ref="A39:D39"/>
    <mergeCell ref="A1:E1"/>
    <mergeCell ref="B23:C23"/>
    <mergeCell ref="A24:D24"/>
    <mergeCell ref="B22:C22"/>
    <mergeCell ref="B17:C17"/>
    <mergeCell ref="A13:D13"/>
    <mergeCell ref="B20:C20"/>
    <mergeCell ref="A4:D4"/>
    <mergeCell ref="A6:D6"/>
    <mergeCell ref="A5:D5"/>
    <mergeCell ref="L17:M21"/>
    <mergeCell ref="L22:L24"/>
    <mergeCell ref="B30:D30"/>
    <mergeCell ref="B31:D31"/>
    <mergeCell ref="A9:D9"/>
    <mergeCell ref="L4:M14"/>
  </mergeCells>
  <phoneticPr fontId="1" type="noConversion"/>
  <printOptions horizontalCentered="1" verticalCentered="1"/>
  <pageMargins left="0.39370078740157483" right="0.39370078740157483" top="0.78740157480314965" bottom="0.78740157480314965" header="0.31496062992125984" footer="0.31496062992125984"/>
  <pageSetup paperSize="9" scale="81" fitToHeight="0" orientation="landscape" r:id="rId1"/>
  <headerFooter scaleWithDoc="0" alignWithMargins="0">
    <oddHeader xml:space="preserve">&amp;R&amp;"-,Standard"&amp;9Endabrechnung
Sparkling Science 2.0 
1. Ausschreibung 
Stand: 7.3.2024
</oddHeader>
    <oddFooter>&amp;C&amp;"-,Standard"&amp;P/&amp;N</oddFooter>
  </headerFooter>
  <rowBreaks count="1" manualBreakCount="1">
    <brk id="2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K20"/>
  <sheetViews>
    <sheetView showGridLines="0" zoomScale="70" zoomScaleNormal="70" zoomScalePageLayoutView="80" workbookViewId="0">
      <selection activeCell="S27" sqref="S27"/>
    </sheetView>
  </sheetViews>
  <sheetFormatPr baseColWidth="10" defaultColWidth="11.42578125" defaultRowHeight="15.75" x14ac:dyDescent="0.25"/>
  <cols>
    <col min="1" max="1" width="90.5703125" style="2" customWidth="1"/>
    <col min="2" max="2" width="24.5703125" style="2" customWidth="1"/>
    <col min="3" max="3" width="13.7109375" style="2" customWidth="1"/>
    <col min="4" max="4" width="11.42578125" style="2"/>
    <col min="5" max="8" width="14.28515625" style="2" customWidth="1"/>
    <col min="9" max="9" width="2" style="2" customWidth="1"/>
    <col min="10" max="10" width="45.28515625" style="2" hidden="1" customWidth="1"/>
    <col min="11" max="11" width="0" style="2" hidden="1" customWidth="1"/>
    <col min="12" max="16384" width="11.42578125" style="2"/>
  </cols>
  <sheetData>
    <row r="1" spans="1:11" ht="30" customHeight="1" x14ac:dyDescent="0.25">
      <c r="A1" s="398" t="s">
        <v>60</v>
      </c>
      <c r="B1" s="399"/>
      <c r="C1" s="399"/>
      <c r="D1" s="399"/>
      <c r="E1" s="399"/>
      <c r="F1" s="118"/>
      <c r="G1" s="118"/>
      <c r="H1" s="118"/>
    </row>
    <row r="2" spans="1:11" ht="15" customHeight="1" thickBot="1" x14ac:dyDescent="0.3">
      <c r="A2" s="21"/>
      <c r="B2" s="21"/>
      <c r="C2" s="22"/>
      <c r="D2" s="22"/>
      <c r="E2" s="22"/>
      <c r="F2" s="22"/>
      <c r="G2" s="22"/>
      <c r="H2" s="22"/>
    </row>
    <row r="3" spans="1:11" s="11" customFormat="1" ht="22.5" customHeight="1" thickTop="1" x14ac:dyDescent="0.2">
      <c r="A3" s="209"/>
      <c r="B3" s="248"/>
      <c r="C3" s="210"/>
      <c r="D3" s="210"/>
      <c r="E3" s="210"/>
      <c r="F3" s="275" t="s">
        <v>105</v>
      </c>
      <c r="G3" s="275"/>
      <c r="H3" s="208"/>
      <c r="J3" s="405" t="s">
        <v>93</v>
      </c>
      <c r="K3" s="406"/>
    </row>
    <row r="4" spans="1:11" s="11" customFormat="1" ht="50.1" customHeight="1" x14ac:dyDescent="0.2">
      <c r="A4" s="202" t="s">
        <v>37</v>
      </c>
      <c r="B4" s="241" t="s">
        <v>38</v>
      </c>
      <c r="C4" s="205" t="s">
        <v>19</v>
      </c>
      <c r="D4" s="205" t="s">
        <v>20</v>
      </c>
      <c r="E4" s="205" t="s">
        <v>21</v>
      </c>
      <c r="F4" s="276" t="s">
        <v>19</v>
      </c>
      <c r="G4" s="276" t="s">
        <v>20</v>
      </c>
      <c r="H4" s="207" t="s">
        <v>21</v>
      </c>
      <c r="J4" s="407"/>
      <c r="K4" s="408"/>
    </row>
    <row r="5" spans="1:11" ht="20.25" customHeight="1" x14ac:dyDescent="0.25">
      <c r="A5" s="160"/>
      <c r="B5" s="170"/>
      <c r="C5" s="171"/>
      <c r="D5" s="171"/>
      <c r="E5" s="171"/>
      <c r="F5" s="237"/>
      <c r="G5" s="237"/>
      <c r="H5" s="167"/>
      <c r="J5" s="407"/>
      <c r="K5" s="408"/>
    </row>
    <row r="6" spans="1:11" ht="20.25" customHeight="1" x14ac:dyDescent="0.25">
      <c r="A6" s="160" t="s">
        <v>15</v>
      </c>
      <c r="B6" s="170"/>
      <c r="C6" s="171"/>
      <c r="D6" s="171"/>
      <c r="E6" s="171"/>
      <c r="F6" s="237"/>
      <c r="G6" s="237"/>
      <c r="H6" s="167"/>
      <c r="J6" s="407"/>
      <c r="K6" s="408"/>
    </row>
    <row r="7" spans="1:11" ht="20.25" customHeight="1" x14ac:dyDescent="0.25">
      <c r="A7" s="160"/>
      <c r="B7" s="170"/>
      <c r="C7" s="171"/>
      <c r="D7" s="171"/>
      <c r="E7" s="171"/>
      <c r="F7" s="237"/>
      <c r="G7" s="237"/>
      <c r="H7" s="167"/>
      <c r="J7" s="407"/>
      <c r="K7" s="408"/>
    </row>
    <row r="8" spans="1:11" ht="20.25" customHeight="1" x14ac:dyDescent="0.25">
      <c r="A8" s="160"/>
      <c r="B8" s="170"/>
      <c r="C8" s="171"/>
      <c r="D8" s="171"/>
      <c r="E8" s="171"/>
      <c r="F8" s="237"/>
      <c r="G8" s="237"/>
      <c r="H8" s="167"/>
      <c r="J8" s="407"/>
      <c r="K8" s="408"/>
    </row>
    <row r="9" spans="1:11" ht="20.25" customHeight="1" x14ac:dyDescent="0.25">
      <c r="A9" s="160" t="s">
        <v>15</v>
      </c>
      <c r="B9" s="170"/>
      <c r="C9" s="171"/>
      <c r="D9" s="171"/>
      <c r="E9" s="171"/>
      <c r="F9" s="237"/>
      <c r="G9" s="237"/>
      <c r="H9" s="167"/>
      <c r="J9" s="407"/>
      <c r="K9" s="408"/>
    </row>
    <row r="10" spans="1:11" ht="20.25" customHeight="1" x14ac:dyDescent="0.25">
      <c r="A10" s="160" t="s">
        <v>15</v>
      </c>
      <c r="B10" s="170"/>
      <c r="C10" s="171"/>
      <c r="D10" s="171"/>
      <c r="E10" s="171"/>
      <c r="F10" s="237"/>
      <c r="G10" s="237"/>
      <c r="H10" s="167"/>
      <c r="J10" s="407"/>
      <c r="K10" s="408"/>
    </row>
    <row r="11" spans="1:11" ht="20.25" customHeight="1" x14ac:dyDescent="0.25">
      <c r="A11" s="160" t="s">
        <v>15</v>
      </c>
      <c r="B11" s="170"/>
      <c r="C11" s="171" t="s">
        <v>15</v>
      </c>
      <c r="D11" s="171" t="s">
        <v>15</v>
      </c>
      <c r="E11" s="171"/>
      <c r="F11" s="237"/>
      <c r="G11" s="237"/>
      <c r="H11" s="167"/>
      <c r="J11" s="407"/>
      <c r="K11" s="408"/>
    </row>
    <row r="12" spans="1:11" ht="20.25" customHeight="1" x14ac:dyDescent="0.25">
      <c r="A12" s="160"/>
      <c r="B12" s="170"/>
      <c r="C12" s="171"/>
      <c r="D12" s="171"/>
      <c r="E12" s="171"/>
      <c r="F12" s="237"/>
      <c r="G12" s="237"/>
      <c r="H12" s="167"/>
      <c r="J12" s="407"/>
      <c r="K12" s="408"/>
    </row>
    <row r="13" spans="1:11" ht="20.25" customHeight="1" thickBot="1" x14ac:dyDescent="0.3">
      <c r="A13" s="163" t="s">
        <v>15</v>
      </c>
      <c r="B13" s="165"/>
      <c r="C13" s="172" t="s">
        <v>15</v>
      </c>
      <c r="D13" s="172" t="s">
        <v>15</v>
      </c>
      <c r="E13" s="172"/>
      <c r="F13" s="238"/>
      <c r="G13" s="238"/>
      <c r="H13" s="168"/>
      <c r="J13" s="407"/>
      <c r="K13" s="408"/>
    </row>
    <row r="14" spans="1:11" ht="30" customHeight="1" thickBot="1" x14ac:dyDescent="0.3">
      <c r="A14" s="416" t="s">
        <v>39</v>
      </c>
      <c r="B14" s="417"/>
      <c r="C14" s="124">
        <f t="shared" ref="C14:H14" si="0">SUM(C5:C13)</f>
        <v>0</v>
      </c>
      <c r="D14" s="124">
        <f t="shared" si="0"/>
        <v>0</v>
      </c>
      <c r="E14" s="124">
        <f t="shared" si="0"/>
        <v>0</v>
      </c>
      <c r="F14" s="233">
        <f t="shared" si="0"/>
        <v>0</v>
      </c>
      <c r="G14" s="233">
        <f t="shared" si="0"/>
        <v>0</v>
      </c>
      <c r="H14" s="234">
        <f t="shared" si="0"/>
        <v>0</v>
      </c>
      <c r="J14" s="409"/>
      <c r="K14" s="413"/>
    </row>
    <row r="15" spans="1:11" ht="16.5" thickTop="1" x14ac:dyDescent="0.25"/>
    <row r="16" spans="1:11" ht="12.6" customHeight="1" x14ac:dyDescent="0.25"/>
    <row r="20" spans="1:1" ht="18.75" x14ac:dyDescent="0.25">
      <c r="A20" s="39"/>
    </row>
  </sheetData>
  <sheetProtection sheet="1" formatCells="0" formatColumns="0" formatRows="0" insertRows="0"/>
  <mergeCells count="3">
    <mergeCell ref="A14:B14"/>
    <mergeCell ref="A1:E1"/>
    <mergeCell ref="J3:K14"/>
  </mergeCells>
  <dataValidations disablePrompts="1" count="1">
    <dataValidation type="list" allowBlank="1" showInputMessage="1" showErrorMessage="1" sqref="B5:B13" xr:uid="{00000000-0002-0000-0400-000000000000}">
      <formula1>"1. Personalkosten, 2. Reisekosten, 3. Sachkosten"</formula1>
    </dataValidation>
  </dataValidations>
  <printOptions horizontalCentered="1" verticalCentered="1"/>
  <pageMargins left="0.39370078740157483" right="0.39370078740157483" top="0.78740157480314965" bottom="0.78740157480314965" header="0.31496062992125984" footer="0.31496062992125984"/>
  <pageSetup paperSize="9" scale="71" orientation="landscape" r:id="rId1"/>
  <headerFooter scaleWithDoc="0" alignWithMargins="0">
    <oddHeader>&amp;R&amp;"-,Standard"&amp;9Endabrechnung
Sparkling Science 2.0 
1. Ausschreibung 
Stand: 7.3.2024</oddHeader>
    <oddFooter>&amp;C&amp;"-,Standard"&amp;P/&amp;N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L41"/>
  <sheetViews>
    <sheetView showGridLines="0" zoomScale="70" zoomScaleNormal="70" zoomScaleSheetLayoutView="77" zoomScalePageLayoutView="80" workbookViewId="0">
      <selection activeCell="J26" sqref="J26"/>
    </sheetView>
  </sheetViews>
  <sheetFormatPr baseColWidth="10" defaultColWidth="11.42578125" defaultRowHeight="15.75" x14ac:dyDescent="0.25"/>
  <cols>
    <col min="1" max="1" width="55.28515625" style="29" customWidth="1"/>
    <col min="2" max="2" width="3.140625" style="29" customWidth="1"/>
    <col min="3" max="8" width="15.7109375" style="29" customWidth="1"/>
    <col min="9" max="9" width="3.5703125" style="29" customWidth="1"/>
    <col min="10" max="10" width="78.5703125" style="29" customWidth="1"/>
    <col min="11" max="16384" width="11.42578125" style="29"/>
  </cols>
  <sheetData>
    <row r="1" spans="1:10" ht="30" customHeight="1" x14ac:dyDescent="0.25">
      <c r="A1" s="61" t="s">
        <v>61</v>
      </c>
      <c r="B1" s="9"/>
      <c r="C1" s="9"/>
      <c r="D1" s="9"/>
      <c r="E1" s="2"/>
      <c r="F1" s="2"/>
      <c r="G1" s="2"/>
      <c r="H1" s="2"/>
    </row>
    <row r="2" spans="1:10" ht="15" customHeight="1" x14ac:dyDescent="0.25">
      <c r="A2" s="21"/>
      <c r="B2" s="456"/>
      <c r="C2" s="456"/>
      <c r="D2" s="456"/>
      <c r="E2" s="456"/>
      <c r="F2" s="119"/>
      <c r="G2" s="119"/>
      <c r="H2" s="119"/>
    </row>
    <row r="3" spans="1:10" s="38" customFormat="1" ht="20.100000000000001" customHeight="1" thickBot="1" x14ac:dyDescent="0.25">
      <c r="A3" s="12" t="s">
        <v>58</v>
      </c>
      <c r="B3" s="62"/>
      <c r="C3" s="62"/>
      <c r="D3" s="62"/>
      <c r="E3" s="62"/>
      <c r="F3" s="62"/>
      <c r="G3" s="62"/>
      <c r="H3" s="62"/>
    </row>
    <row r="4" spans="1:10" s="33" customFormat="1" ht="22.5" customHeight="1" thickTop="1" x14ac:dyDescent="0.2">
      <c r="A4" s="457"/>
      <c r="B4" s="458"/>
      <c r="C4" s="210"/>
      <c r="D4" s="210"/>
      <c r="E4" s="210"/>
      <c r="F4" s="277" t="s">
        <v>102</v>
      </c>
      <c r="G4" s="277"/>
      <c r="H4" s="211"/>
      <c r="J4" s="403" t="s">
        <v>120</v>
      </c>
    </row>
    <row r="5" spans="1:10" s="33" customFormat="1" ht="45" customHeight="1" x14ac:dyDescent="0.2">
      <c r="A5" s="454"/>
      <c r="B5" s="455"/>
      <c r="C5" s="205" t="s">
        <v>19</v>
      </c>
      <c r="D5" s="205" t="s">
        <v>20</v>
      </c>
      <c r="E5" s="205" t="s">
        <v>21</v>
      </c>
      <c r="F5" s="281" t="s">
        <v>19</v>
      </c>
      <c r="G5" s="281" t="s">
        <v>119</v>
      </c>
      <c r="H5" s="264" t="s">
        <v>21</v>
      </c>
      <c r="J5" s="404"/>
    </row>
    <row r="6" spans="1:10" ht="30" customHeight="1" x14ac:dyDescent="0.25">
      <c r="A6" s="459" t="s">
        <v>16</v>
      </c>
      <c r="B6" s="460"/>
      <c r="C6" s="94">
        <f>'1. Personalkosten'!G43</f>
        <v>0</v>
      </c>
      <c r="D6" s="94">
        <f>'1. Personalkosten'!H43</f>
        <v>0</v>
      </c>
      <c r="E6" s="94">
        <f>'1. Personalkosten'!I43</f>
        <v>0</v>
      </c>
      <c r="F6" s="251">
        <f>'1. Personalkosten'!J43</f>
        <v>0</v>
      </c>
      <c r="G6" s="251">
        <f>'1. Personalkosten'!K43</f>
        <v>0</v>
      </c>
      <c r="H6" s="252">
        <f>'1. Personalkosten'!L43</f>
        <v>0</v>
      </c>
      <c r="J6" s="404"/>
    </row>
    <row r="7" spans="1:10" ht="30" customHeight="1" x14ac:dyDescent="0.25">
      <c r="A7" s="459" t="s">
        <v>22</v>
      </c>
      <c r="B7" s="460"/>
      <c r="C7" s="94">
        <f>'2. Reisekosten'!D14</f>
        <v>0</v>
      </c>
      <c r="D7" s="94">
        <f>'2. Reisekosten'!E14</f>
        <v>0</v>
      </c>
      <c r="E7" s="94">
        <f>'2. Reisekosten'!F14</f>
        <v>0</v>
      </c>
      <c r="F7" s="251">
        <f>'2. Reisekosten'!G14</f>
        <v>0</v>
      </c>
      <c r="G7" s="251">
        <f>'2. Reisekosten'!H14</f>
        <v>0</v>
      </c>
      <c r="H7" s="252">
        <f>'2. Reisekosten'!I14</f>
        <v>0</v>
      </c>
      <c r="J7" s="404"/>
    </row>
    <row r="8" spans="1:10" ht="30" customHeight="1" thickBot="1" x14ac:dyDescent="0.3">
      <c r="A8" s="461" t="s">
        <v>36</v>
      </c>
      <c r="B8" s="462"/>
      <c r="C8" s="139">
        <f>'3. Sachkosten'!E43</f>
        <v>0</v>
      </c>
      <c r="D8" s="139">
        <f>'3. Sachkosten'!F43</f>
        <v>0</v>
      </c>
      <c r="E8" s="139">
        <f>'3. Sachkosten'!G43</f>
        <v>0</v>
      </c>
      <c r="F8" s="253">
        <f>'3. Sachkosten'!H43</f>
        <v>0</v>
      </c>
      <c r="G8" s="253">
        <f>'3. Sachkosten'!I43</f>
        <v>0</v>
      </c>
      <c r="H8" s="254">
        <f>'3. Sachkosten'!J43</f>
        <v>0</v>
      </c>
      <c r="J8" s="404"/>
    </row>
    <row r="9" spans="1:10" ht="30" customHeight="1" thickBot="1" x14ac:dyDescent="0.3">
      <c r="A9" s="442" t="s">
        <v>78</v>
      </c>
      <c r="B9" s="443"/>
      <c r="C9" s="140">
        <f t="shared" ref="C9:H9" si="0">SUM(C6:C8)</f>
        <v>0</v>
      </c>
      <c r="D9" s="140">
        <f t="shared" si="0"/>
        <v>0</v>
      </c>
      <c r="E9" s="140">
        <f t="shared" si="0"/>
        <v>0</v>
      </c>
      <c r="F9" s="255">
        <f t="shared" si="0"/>
        <v>0</v>
      </c>
      <c r="G9" s="255">
        <f t="shared" si="0"/>
        <v>0</v>
      </c>
      <c r="H9" s="256">
        <f t="shared" si="0"/>
        <v>0</v>
      </c>
      <c r="J9" s="446"/>
    </row>
    <row r="10" spans="1:10" ht="15" customHeight="1" thickTop="1" x14ac:dyDescent="0.25">
      <c r="A10" s="5"/>
      <c r="B10" s="5"/>
      <c r="C10" s="5"/>
      <c r="D10" s="5"/>
      <c r="E10" s="63"/>
      <c r="F10" s="63"/>
      <c r="G10" s="63"/>
      <c r="H10" s="63"/>
      <c r="J10" s="98"/>
    </row>
    <row r="11" spans="1:10" ht="15" customHeight="1" x14ac:dyDescent="0.25">
      <c r="A11" s="12" t="s">
        <v>57</v>
      </c>
      <c r="B11" s="62"/>
      <c r="C11" s="62"/>
      <c r="D11" s="62"/>
      <c r="E11" s="62"/>
      <c r="F11" s="62"/>
      <c r="G11" s="62"/>
      <c r="H11" s="62"/>
      <c r="J11" s="98"/>
    </row>
    <row r="12" spans="1:10" ht="6" customHeight="1" thickBot="1" x14ac:dyDescent="0.3">
      <c r="A12" s="12"/>
      <c r="B12" s="62"/>
      <c r="C12" s="62"/>
      <c r="D12" s="62"/>
      <c r="E12" s="62"/>
      <c r="F12" s="62"/>
      <c r="G12" s="62"/>
      <c r="H12" s="62"/>
      <c r="J12" s="98"/>
    </row>
    <row r="13" spans="1:10" ht="22.5" customHeight="1" thickTop="1" x14ac:dyDescent="0.25">
      <c r="A13" s="444"/>
      <c r="B13" s="445"/>
      <c r="C13" s="210"/>
      <c r="D13" s="210"/>
      <c r="E13" s="210"/>
      <c r="F13" s="278" t="s">
        <v>105</v>
      </c>
      <c r="G13" s="277"/>
      <c r="H13" s="211"/>
      <c r="J13" s="98"/>
    </row>
    <row r="14" spans="1:10" ht="45" customHeight="1" x14ac:dyDescent="0.25">
      <c r="A14" s="454"/>
      <c r="B14" s="455"/>
      <c r="C14" s="205" t="s">
        <v>19</v>
      </c>
      <c r="D14" s="205" t="s">
        <v>20</v>
      </c>
      <c r="E14" s="205" t="s">
        <v>21</v>
      </c>
      <c r="F14" s="282" t="s">
        <v>19</v>
      </c>
      <c r="G14" s="281" t="s">
        <v>119</v>
      </c>
      <c r="H14" s="264" t="s">
        <v>21</v>
      </c>
      <c r="J14" s="98"/>
    </row>
    <row r="15" spans="1:10" ht="30" customHeight="1" thickBot="1" x14ac:dyDescent="0.3">
      <c r="A15" s="450" t="s">
        <v>39</v>
      </c>
      <c r="B15" s="451"/>
      <c r="C15" s="141">
        <f>'4. Eigenmittel'!C14</f>
        <v>0</v>
      </c>
      <c r="D15" s="141">
        <f>'4. Eigenmittel'!D14</f>
        <v>0</v>
      </c>
      <c r="E15" s="141">
        <f>'4. Eigenmittel'!E14</f>
        <v>0</v>
      </c>
      <c r="F15" s="257">
        <f>'4. Eigenmittel'!F14</f>
        <v>0</v>
      </c>
      <c r="G15" s="257">
        <f>'4. Eigenmittel'!G14</f>
        <v>0</v>
      </c>
      <c r="H15" s="258">
        <f>'4. Eigenmittel'!H14</f>
        <v>0</v>
      </c>
      <c r="J15" s="98"/>
    </row>
    <row r="16" spans="1:10" ht="15" customHeight="1" thickTop="1" x14ac:dyDescent="0.25">
      <c r="A16" s="5"/>
      <c r="B16" s="5"/>
      <c r="C16" s="5"/>
      <c r="D16" s="5"/>
      <c r="E16" s="63"/>
      <c r="F16" s="63"/>
      <c r="G16" s="63"/>
      <c r="H16" s="63"/>
    </row>
    <row r="17" spans="1:12" ht="15" customHeight="1" x14ac:dyDescent="0.25">
      <c r="A17" s="5"/>
      <c r="B17" s="5"/>
      <c r="C17" s="5"/>
      <c r="D17" s="5"/>
      <c r="E17" s="63"/>
      <c r="F17" s="63"/>
      <c r="G17" s="63"/>
      <c r="H17" s="63"/>
    </row>
    <row r="18" spans="1:12" s="38" customFormat="1" ht="19.5" customHeight="1" thickBot="1" x14ac:dyDescent="0.25">
      <c r="A18" s="12" t="s">
        <v>40</v>
      </c>
      <c r="B18" s="62"/>
      <c r="C18" s="62"/>
      <c r="D18" s="62"/>
      <c r="E18" s="62"/>
      <c r="F18" s="62"/>
      <c r="G18" s="62"/>
      <c r="H18" s="62"/>
    </row>
    <row r="19" spans="1:12" s="33" customFormat="1" ht="22.5" customHeight="1" thickTop="1" x14ac:dyDescent="0.2">
      <c r="A19" s="444"/>
      <c r="B19" s="445"/>
      <c r="C19" s="210"/>
      <c r="D19" s="210"/>
      <c r="E19" s="210"/>
      <c r="F19" s="278" t="s">
        <v>106</v>
      </c>
      <c r="G19" s="277"/>
      <c r="H19" s="211"/>
    </row>
    <row r="20" spans="1:12" s="33" customFormat="1" ht="45" customHeight="1" x14ac:dyDescent="0.2">
      <c r="A20" s="452" t="s">
        <v>41</v>
      </c>
      <c r="B20" s="453"/>
      <c r="C20" s="205" t="s">
        <v>19</v>
      </c>
      <c r="D20" s="205" t="s">
        <v>20</v>
      </c>
      <c r="E20" s="205" t="s">
        <v>21</v>
      </c>
      <c r="F20" s="282" t="s">
        <v>19</v>
      </c>
      <c r="G20" s="281" t="s">
        <v>119</v>
      </c>
      <c r="H20" s="264" t="s">
        <v>21</v>
      </c>
    </row>
    <row r="21" spans="1:12" hidden="1" x14ac:dyDescent="0.25">
      <c r="A21" s="471"/>
      <c r="B21" s="472"/>
      <c r="C21" s="133"/>
      <c r="D21" s="133"/>
      <c r="E21" s="134"/>
      <c r="F21" s="249"/>
      <c r="G21" s="249"/>
      <c r="H21" s="76"/>
    </row>
    <row r="22" spans="1:12" ht="20.100000000000001" customHeight="1" x14ac:dyDescent="0.25">
      <c r="A22" s="447"/>
      <c r="B22" s="448"/>
      <c r="C22" s="133"/>
      <c r="D22" s="133"/>
      <c r="E22" s="134">
        <f>C22+D22</f>
        <v>0</v>
      </c>
      <c r="F22" s="249"/>
      <c r="G22" s="249"/>
      <c r="H22" s="76"/>
    </row>
    <row r="23" spans="1:12" ht="20.100000000000001" customHeight="1" x14ac:dyDescent="0.25">
      <c r="A23" s="447"/>
      <c r="B23" s="449"/>
      <c r="C23" s="133"/>
      <c r="D23" s="133"/>
      <c r="E23" s="134">
        <f>C23+D23</f>
        <v>0</v>
      </c>
      <c r="F23" s="249"/>
      <c r="G23" s="249"/>
      <c r="H23" s="76"/>
    </row>
    <row r="24" spans="1:12" ht="20.100000000000001" customHeight="1" x14ac:dyDescent="0.25">
      <c r="A24" s="447"/>
      <c r="B24" s="448"/>
      <c r="C24" s="133"/>
      <c r="D24" s="133"/>
      <c r="E24" s="134">
        <f>C24+D24</f>
        <v>0</v>
      </c>
      <c r="F24" s="249"/>
      <c r="G24" s="249"/>
      <c r="H24" s="76"/>
    </row>
    <row r="25" spans="1:12" ht="20.100000000000001" customHeight="1" thickBot="1" x14ac:dyDescent="0.3">
      <c r="A25" s="476"/>
      <c r="B25" s="477"/>
      <c r="C25" s="137"/>
      <c r="D25" s="137"/>
      <c r="E25" s="138">
        <f>C25+D25</f>
        <v>0</v>
      </c>
      <c r="F25" s="250"/>
      <c r="G25" s="250"/>
      <c r="H25" s="77"/>
    </row>
    <row r="26" spans="1:12" ht="30" customHeight="1" thickBot="1" x14ac:dyDescent="0.3">
      <c r="A26" s="416" t="s">
        <v>42</v>
      </c>
      <c r="B26" s="417"/>
      <c r="C26" s="95">
        <f>SUM(C21:C25)</f>
        <v>0</v>
      </c>
      <c r="D26" s="95">
        <f>SUM(D21:D25)</f>
        <v>0</v>
      </c>
      <c r="E26" s="95">
        <f>SUM(E21:E25)</f>
        <v>0</v>
      </c>
      <c r="F26" s="259">
        <f>SUM(F22:F25)</f>
        <v>0</v>
      </c>
      <c r="G26" s="259">
        <f>SUM(G22:G25)</f>
        <v>0</v>
      </c>
      <c r="H26" s="260">
        <f>SUM(H22:H25)</f>
        <v>0</v>
      </c>
    </row>
    <row r="27" spans="1:12" ht="15" customHeight="1" thickTop="1" x14ac:dyDescent="0.25">
      <c r="A27" s="5"/>
      <c r="B27" s="5"/>
      <c r="C27" s="5"/>
      <c r="D27" s="5"/>
      <c r="E27" s="63"/>
      <c r="F27" s="63"/>
      <c r="G27" s="63"/>
      <c r="H27" s="63"/>
    </row>
    <row r="28" spans="1:12" s="38" customFormat="1" ht="19.5" customHeight="1" thickBot="1" x14ac:dyDescent="0.25">
      <c r="A28" s="475" t="s">
        <v>83</v>
      </c>
      <c r="B28" s="475"/>
      <c r="C28" s="62"/>
      <c r="D28" s="62"/>
      <c r="E28" s="62"/>
      <c r="F28" s="62"/>
      <c r="G28" s="62"/>
      <c r="H28" s="62"/>
    </row>
    <row r="29" spans="1:12" s="33" customFormat="1" ht="22.5" customHeight="1" thickTop="1" x14ac:dyDescent="0.2">
      <c r="A29" s="478"/>
      <c r="B29" s="479"/>
      <c r="C29" s="266"/>
      <c r="D29" s="266"/>
      <c r="E29" s="266"/>
      <c r="F29" s="283" t="s">
        <v>107</v>
      </c>
      <c r="G29" s="280"/>
      <c r="H29" s="211"/>
      <c r="I29" s="469"/>
      <c r="J29" s="470"/>
      <c r="K29" s="470"/>
      <c r="L29" s="470"/>
    </row>
    <row r="30" spans="1:12" s="33" customFormat="1" ht="45" customHeight="1" x14ac:dyDescent="0.2">
      <c r="A30" s="480"/>
      <c r="B30" s="481"/>
      <c r="C30" s="263" t="s">
        <v>19</v>
      </c>
      <c r="D30" s="263" t="s">
        <v>20</v>
      </c>
      <c r="E30" s="263" t="s">
        <v>21</v>
      </c>
      <c r="F30" s="284" t="s">
        <v>19</v>
      </c>
      <c r="G30" s="281" t="s">
        <v>119</v>
      </c>
      <c r="H30" s="265" t="s">
        <v>21</v>
      </c>
      <c r="I30" s="469"/>
      <c r="J30" s="470"/>
      <c r="K30" s="470"/>
      <c r="L30" s="470"/>
    </row>
    <row r="31" spans="1:12" ht="30" customHeight="1" x14ac:dyDescent="0.25">
      <c r="A31" s="459" t="s">
        <v>79</v>
      </c>
      <c r="B31" s="460"/>
      <c r="C31" s="135">
        <f t="shared" ref="C31:H31" si="1">C9</f>
        <v>0</v>
      </c>
      <c r="D31" s="135">
        <f t="shared" si="1"/>
        <v>0</v>
      </c>
      <c r="E31" s="94">
        <f t="shared" si="1"/>
        <v>0</v>
      </c>
      <c r="F31" s="251">
        <f t="shared" si="1"/>
        <v>0</v>
      </c>
      <c r="G31" s="251">
        <f t="shared" si="1"/>
        <v>0</v>
      </c>
      <c r="H31" s="252">
        <f t="shared" si="1"/>
        <v>0</v>
      </c>
      <c r="I31" s="470"/>
      <c r="J31" s="470"/>
      <c r="K31" s="470"/>
      <c r="L31" s="470"/>
    </row>
    <row r="32" spans="1:12" ht="30" customHeight="1" x14ac:dyDescent="0.25">
      <c r="A32" s="473" t="s">
        <v>80</v>
      </c>
      <c r="B32" s="474"/>
      <c r="C32" s="135">
        <f>'4. Eigenmittel'!C14</f>
        <v>0</v>
      </c>
      <c r="D32" s="135">
        <f>'4. Eigenmittel'!D14</f>
        <v>0</v>
      </c>
      <c r="E32" s="94">
        <f>'4. Eigenmittel'!E14</f>
        <v>0</v>
      </c>
      <c r="F32" s="251">
        <f>'4. Eigenmittel'!F14</f>
        <v>0</v>
      </c>
      <c r="G32" s="251">
        <f>'4. Eigenmittel'!G14</f>
        <v>0</v>
      </c>
      <c r="H32" s="252">
        <f>'4. Eigenmittel'!H14</f>
        <v>0</v>
      </c>
      <c r="I32" s="470"/>
      <c r="J32" s="470"/>
      <c r="K32" s="470"/>
      <c r="L32" s="470"/>
    </row>
    <row r="33" spans="1:12" ht="30" customHeight="1" thickBot="1" x14ac:dyDescent="0.3">
      <c r="A33" s="461" t="s">
        <v>43</v>
      </c>
      <c r="B33" s="462"/>
      <c r="C33" s="136">
        <f t="shared" ref="C33:H33" si="2">C26</f>
        <v>0</v>
      </c>
      <c r="D33" s="136">
        <f t="shared" si="2"/>
        <v>0</v>
      </c>
      <c r="E33" s="136">
        <f t="shared" si="2"/>
        <v>0</v>
      </c>
      <c r="F33" s="261">
        <f t="shared" si="2"/>
        <v>0</v>
      </c>
      <c r="G33" s="261">
        <f t="shared" si="2"/>
        <v>0</v>
      </c>
      <c r="H33" s="262">
        <f t="shared" si="2"/>
        <v>0</v>
      </c>
      <c r="I33" s="470"/>
      <c r="J33" s="470"/>
      <c r="K33" s="470"/>
      <c r="L33" s="470"/>
    </row>
    <row r="34" spans="1:12" ht="30" customHeight="1" thickBot="1" x14ac:dyDescent="0.3">
      <c r="A34" s="416" t="s">
        <v>84</v>
      </c>
      <c r="B34" s="417"/>
      <c r="C34" s="95">
        <f t="shared" ref="C34:H34" si="3">C31-C32-C33</f>
        <v>0</v>
      </c>
      <c r="D34" s="95">
        <f t="shared" si="3"/>
        <v>0</v>
      </c>
      <c r="E34" s="95">
        <f t="shared" si="3"/>
        <v>0</v>
      </c>
      <c r="F34" s="259">
        <f t="shared" si="3"/>
        <v>0</v>
      </c>
      <c r="G34" s="259">
        <f t="shared" si="3"/>
        <v>0</v>
      </c>
      <c r="H34" s="260">
        <f t="shared" si="3"/>
        <v>0</v>
      </c>
      <c r="I34" s="470"/>
      <c r="J34" s="470"/>
      <c r="K34" s="470"/>
      <c r="L34" s="470"/>
    </row>
    <row r="35" spans="1:12" ht="12.6" customHeight="1" thickTop="1" thickBot="1" x14ac:dyDescent="0.3">
      <c r="B35" s="64"/>
    </row>
    <row r="36" spans="1:12" ht="65.099999999999994" customHeight="1" thickBot="1" x14ac:dyDescent="0.3">
      <c r="A36" s="467" t="s">
        <v>98</v>
      </c>
      <c r="B36" s="468"/>
      <c r="C36" s="186"/>
      <c r="D36" s="186"/>
      <c r="E36" s="187">
        <f>E34</f>
        <v>0</v>
      </c>
      <c r="F36" s="267"/>
      <c r="G36" s="267"/>
      <c r="H36" s="272">
        <f>H34</f>
        <v>0</v>
      </c>
    </row>
    <row r="37" spans="1:12" ht="16.5" thickBot="1" x14ac:dyDescent="0.3">
      <c r="A37" s="105"/>
      <c r="B37" s="105"/>
      <c r="C37" s="105"/>
      <c r="D37" s="105"/>
      <c r="E37" s="188"/>
      <c r="F37" s="188"/>
      <c r="G37" s="188"/>
      <c r="H37" s="188"/>
    </row>
    <row r="38" spans="1:12" s="107" customFormat="1" ht="65.099999999999994" customHeight="1" thickBot="1" x14ac:dyDescent="0.3">
      <c r="A38" s="465" t="s">
        <v>99</v>
      </c>
      <c r="B38" s="466"/>
      <c r="C38" s="189">
        <f>C34</f>
        <v>0</v>
      </c>
      <c r="D38" s="190"/>
      <c r="E38" s="191"/>
      <c r="F38" s="273">
        <f>F34</f>
        <v>0</v>
      </c>
      <c r="G38" s="268"/>
      <c r="H38" s="269"/>
    </row>
    <row r="39" spans="1:12" s="107" customFormat="1" ht="19.5" customHeight="1" thickBot="1" x14ac:dyDescent="0.3">
      <c r="A39" s="192"/>
      <c r="B39" s="192"/>
      <c r="C39" s="193"/>
      <c r="D39" s="104"/>
      <c r="E39" s="194"/>
      <c r="F39" s="194"/>
      <c r="G39" s="194"/>
      <c r="H39" s="194"/>
    </row>
    <row r="40" spans="1:12" s="107" customFormat="1" ht="69.95" customHeight="1" thickBot="1" x14ac:dyDescent="0.3">
      <c r="A40" s="463" t="s">
        <v>100</v>
      </c>
      <c r="B40" s="464"/>
      <c r="C40" s="195">
        <f>C34*1.2</f>
        <v>0</v>
      </c>
      <c r="D40" s="196"/>
      <c r="E40" s="196"/>
      <c r="F40" s="273">
        <f>F34*1.2</f>
        <v>0</v>
      </c>
      <c r="G40" s="270"/>
      <c r="H40" s="271"/>
    </row>
    <row r="41" spans="1:12" s="107" customFormat="1" ht="24" customHeight="1" x14ac:dyDescent="0.25">
      <c r="A41" s="106"/>
      <c r="B41" s="106"/>
      <c r="C41" s="106"/>
      <c r="D41" s="106"/>
      <c r="E41" s="106"/>
      <c r="F41" s="106"/>
      <c r="G41" s="106"/>
      <c r="H41" s="106"/>
    </row>
  </sheetData>
  <sheetProtection sheet="1" formatCells="0" formatColumns="0" formatRows="0" insertColumns="0" insertRows="0" deleteColumns="0" deleteRows="0"/>
  <mergeCells count="30">
    <mergeCell ref="A40:B40"/>
    <mergeCell ref="A38:B38"/>
    <mergeCell ref="A36:B36"/>
    <mergeCell ref="I29:L34"/>
    <mergeCell ref="A21:B21"/>
    <mergeCell ref="A32:B32"/>
    <mergeCell ref="A33:B33"/>
    <mergeCell ref="A34:B34"/>
    <mergeCell ref="A28:B28"/>
    <mergeCell ref="A25:B25"/>
    <mergeCell ref="A31:B31"/>
    <mergeCell ref="A29:B29"/>
    <mergeCell ref="A30:B30"/>
    <mergeCell ref="B2:E2"/>
    <mergeCell ref="A4:B4"/>
    <mergeCell ref="A6:B6"/>
    <mergeCell ref="A7:B7"/>
    <mergeCell ref="A8:B8"/>
    <mergeCell ref="A5:B5"/>
    <mergeCell ref="A9:B9"/>
    <mergeCell ref="A13:B13"/>
    <mergeCell ref="J4:J9"/>
    <mergeCell ref="A26:B26"/>
    <mergeCell ref="A24:B24"/>
    <mergeCell ref="A22:B22"/>
    <mergeCell ref="A23:B23"/>
    <mergeCell ref="A15:B15"/>
    <mergeCell ref="A19:B19"/>
    <mergeCell ref="A20:B20"/>
    <mergeCell ref="A14:B14"/>
  </mergeCells>
  <phoneticPr fontId="1" type="noConversion"/>
  <printOptions horizontalCentered="1" verticalCentered="1"/>
  <pageMargins left="0.7" right="0.7" top="0.75" bottom="0.75" header="0.3" footer="0.3"/>
  <pageSetup paperSize="9" scale="44" orientation="landscape" r:id="rId1"/>
  <headerFooter scaleWithDoc="0" alignWithMargins="0">
    <oddHeader>&amp;R&amp;"-,Standard"&amp;9Endabrechnung
Sparkling Science 2.0 
1. Ausschreibung 
Stand: 7.3.2024</oddHeader>
    <oddFooter>&amp;C&amp;"-,Standard"&amp;P/&amp;N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B5"/>
  <sheetViews>
    <sheetView workbookViewId="0">
      <selection activeCell="B6" sqref="B6"/>
    </sheetView>
  </sheetViews>
  <sheetFormatPr baseColWidth="10" defaultRowHeight="12.75" x14ac:dyDescent="0.2"/>
  <sheetData>
    <row r="1" spans="1:2" x14ac:dyDescent="0.2">
      <c r="A1" s="26" t="s">
        <v>0</v>
      </c>
      <c r="B1" s="26" t="s">
        <v>0</v>
      </c>
    </row>
    <row r="2" spans="1:2" x14ac:dyDescent="0.2">
      <c r="A2" s="26" t="s">
        <v>1</v>
      </c>
      <c r="B2" s="26" t="s">
        <v>1</v>
      </c>
    </row>
    <row r="3" spans="1:2" x14ac:dyDescent="0.2">
      <c r="A3" s="26" t="s">
        <v>2</v>
      </c>
      <c r="B3" s="26" t="s">
        <v>2</v>
      </c>
    </row>
    <row r="4" spans="1:2" x14ac:dyDescent="0.2">
      <c r="B4" s="26" t="s">
        <v>3</v>
      </c>
    </row>
    <row r="5" spans="1:2" x14ac:dyDescent="0.2">
      <c r="B5" s="26" t="s">
        <v>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370D99EFF4CD142A5AFAF456E043013" ma:contentTypeVersion="6" ma:contentTypeDescription="Ein neues Dokument erstellen." ma:contentTypeScope="" ma:versionID="824f4204765699ab9f7acf4639ce63ad">
  <xsd:schema xmlns:xsd="http://www.w3.org/2001/XMLSchema" xmlns:xs="http://www.w3.org/2001/XMLSchema" xmlns:p="http://schemas.microsoft.com/office/2006/metadata/properties" xmlns:ns2="8316b807-e5c7-4588-a8d7-68249dd7592d" xmlns:ns3="b3351164-cf98-40b1-a465-446278363100" targetNamespace="http://schemas.microsoft.com/office/2006/metadata/properties" ma:root="true" ma:fieldsID="51cfd49251fbe8e4e1ceb2981fff225c" ns2:_="" ns3:_="">
    <xsd:import namespace="8316b807-e5c7-4588-a8d7-68249dd7592d"/>
    <xsd:import namespace="b3351164-cf98-40b1-a465-4462783631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16b807-e5c7-4588-a8d7-68249dd759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351164-cf98-40b1-a465-44627836310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CFA65A-D1B5-4786-AA5E-11105B64C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16b807-e5c7-4588-a8d7-68249dd7592d"/>
    <ds:schemaRef ds:uri="b3351164-cf98-40b1-a465-4462783631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8C08B2-A3E0-4E30-8D64-10C88253FEE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2AC375D-B793-4246-9172-B64EB11A79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Übersicht</vt:lpstr>
      <vt:lpstr>1. Personalkosten</vt:lpstr>
      <vt:lpstr>2. Reisekosten</vt:lpstr>
      <vt:lpstr>3. Sachkosten</vt:lpstr>
      <vt:lpstr>4. Eigenmittel</vt:lpstr>
      <vt:lpstr>5. Gesamtkosten</vt:lpstr>
      <vt:lpstr>Dropdown-Liste</vt:lpstr>
      <vt:lpstr>'1. Personalkosten'!Druckbereich</vt:lpstr>
      <vt:lpstr>'2. Reisekosten'!Druckbereich</vt:lpstr>
      <vt:lpstr>'3. Sachkosten'!Druckbereich</vt:lpstr>
      <vt:lpstr>'4. Eigenmittel'!Druckbereich</vt:lpstr>
      <vt:lpstr>'5. Gesamtkosten'!Druckbereich</vt:lpstr>
      <vt:lpstr>Übersicht!Druckbereich</vt:lpstr>
      <vt:lpstr>'1. Personalkosten'!Drucktitel</vt:lpstr>
      <vt:lpstr>'3. Sachkosten'!Drucktitel</vt:lpstr>
      <vt:lpstr>'5. Gesamtkosten'!Drucktitel</vt:lpstr>
      <vt:lpstr>ID</vt:lpstr>
    </vt:vector>
  </TitlesOfParts>
  <Manager/>
  <Company>BMWF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Kostenplan - Formular</dc:title>
  <dc:subject>Kinderunis Ausschreibung 2009</dc:subject>
  <dc:creator>Mag. Ursula Brustmann</dc:creator>
  <cp:keywords/>
  <dc:description/>
  <cp:lastModifiedBy>Schwarz, Alina</cp:lastModifiedBy>
  <cp:revision/>
  <cp:lastPrinted>2024-03-07T14:22:47Z</cp:lastPrinted>
  <dcterms:created xsi:type="dcterms:W3CDTF">2008-10-07T10:24:17Z</dcterms:created>
  <dcterms:modified xsi:type="dcterms:W3CDTF">2024-03-14T14:19:47Z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
  </property>
  <property fmtid="{D5CDD505-2E9C-101B-9397-08002B2CF9AE}" pid="8" name="FSC#EIBPRECONFIG@1.1001:EIBApprovedBy">
    <vt:lpwstr/>
  </property>
  <property fmtid="{D5CDD505-2E9C-101B-9397-08002B2CF9AE}" pid="9" name="FSC#EIBPRECONFIG@1.1001:EIBApprovedBySubst">
    <vt:lpwstr/>
  </property>
  <property fmtid="{D5CDD505-2E9C-101B-9397-08002B2CF9AE}" pid="10" name="FSC#EIBPRECONFIG@1.1001:EIBApprovedByTitle">
    <vt:lpwstr/>
  </property>
  <property fmtid="{D5CDD505-2E9C-101B-9397-08002B2CF9AE}" pid="11" name="FSC#EIBPRECONFIG@1.1001:EIBApprovedByPostTitle">
    <vt:lpwstr/>
  </property>
  <property fmtid="{D5CDD505-2E9C-101B-9397-08002B2CF9AE}" pid="12" name="FSC#EIBPRECONFIG@1.1001:EIBDepartment">
    <vt:lpwstr>BMUKK-BMWF - II/4 (BMWF - II/4)</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celine.loibl@bmwf.gv.at</vt:lpwstr>
  </property>
  <property fmtid="{D5CDD505-2E9C-101B-9397-08002B2CF9AE}" pid="19" name="FSC#EIBPRECONFIG@1.1001:OUEmail">
    <vt:lpwstr>ministerium@bmwf.gv.at</vt:lpwstr>
  </property>
  <property fmtid="{D5CDD505-2E9C-101B-9397-08002B2CF9AE}" pid="20" name="FSC#EIBPRECONFIG@1.1001:OwnerGender">
    <vt:lpwstr>Weiblich</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Forschung und Öffentlichkeit</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BMWF-2.111/0037-II/4/2010</vt:lpwstr>
  </property>
  <property fmtid="{D5CDD505-2E9C-101B-9397-08002B2CF9AE}" pid="33" name="FSC#EIBPRECONFIG@1.1001:OUAddr">
    <vt:lpwstr>Minoritenplatz 5, 1014 Wien</vt:lpwstr>
  </property>
  <property fmtid="{D5CDD505-2E9C-101B-9397-08002B2CF9AE}" pid="34" name="FSC#EIBPRECONFIG@1.1001:OUDescr">
    <vt:lpwstr/>
  </property>
  <property fmtid="{D5CDD505-2E9C-101B-9397-08002B2CF9AE}" pid="35" name="FSC#EIBPRECONFIG@1.1001:Signatures">
    <vt:lpwstr>Abzeichnen</vt:lpwstr>
  </property>
  <property fmtid="{D5CDD505-2E9C-101B-9397-08002B2CF9AE}" pid="36" name="FSC#EIBPRECONFIG@1.1001:currentuser">
    <vt:lpwstr>COO.3000.100.1.245326</vt:lpwstr>
  </property>
  <property fmtid="{D5CDD505-2E9C-101B-9397-08002B2CF9AE}" pid="37" name="FSC#EIBPRECONFIG@1.1001:currentuserrolegroup">
    <vt:lpwstr>COO.3000.100.1.131541</vt:lpwstr>
  </property>
  <property fmtid="{D5CDD505-2E9C-101B-9397-08002B2CF9AE}" pid="38" name="FSC#EIBPRECONFIG@1.1001:currentuserroleposition">
    <vt:lpwstr>COO.1.1001.1.4328</vt:lpwstr>
  </property>
  <property fmtid="{D5CDD505-2E9C-101B-9397-08002B2CF9AE}" pid="39" name="FSC#EIBPRECONFIG@1.1001:currentuserroot">
    <vt:lpwstr>COO.3000.110.2.1474667</vt:lpwstr>
  </property>
  <property fmtid="{D5CDD505-2E9C-101B-9397-08002B2CF9AE}" pid="40" name="FSC#EIBPRECONFIG@1.1001:toplevelobject">
    <vt:lpwstr>COO.3000.110.7.2500846</vt:lpwstr>
  </property>
  <property fmtid="{D5CDD505-2E9C-101B-9397-08002B2CF9AE}" pid="41" name="FSC#EIBPRECONFIG@1.1001:objchangedby">
    <vt:lpwstr>Dr. Celine Loibl</vt:lpwstr>
  </property>
  <property fmtid="{D5CDD505-2E9C-101B-9397-08002B2CF9AE}" pid="42" name="FSC#EIBPRECONFIG@1.1001:objchangedbyPostTitle">
    <vt:lpwstr/>
  </property>
  <property fmtid="{D5CDD505-2E9C-101B-9397-08002B2CF9AE}" pid="43" name="FSC#EIBPRECONFIG@1.1001:objchangedat">
    <vt:lpwstr>09.12.2010</vt:lpwstr>
  </property>
  <property fmtid="{D5CDD505-2E9C-101B-9397-08002B2CF9AE}" pid="44" name="FSC#EIBPRECONFIG@1.1001:objname">
    <vt:lpwstr>Formular_Kinderuni_2011_Kostenplan</vt:lpwstr>
  </property>
  <property fmtid="{D5CDD505-2E9C-101B-9397-08002B2CF9AE}" pid="45" name="FSC#EIBPRECONFIG@1.1001:EIBProcessResponsiblePhone">
    <vt:lpwstr>6926</vt:lpwstr>
  </property>
  <property fmtid="{D5CDD505-2E9C-101B-9397-08002B2CF9AE}" pid="46" name="FSC#EIBPRECONFIG@1.1001:EIBProcessResponsibleMail">
    <vt:lpwstr>celine.loibl@bmwf.gv.at</vt:lpwstr>
  </property>
  <property fmtid="{D5CDD505-2E9C-101B-9397-08002B2CF9AE}" pid="47" name="FSC#EIBPRECONFIG@1.1001:EIBProcessResponsibleFax">
    <vt:lpwstr>996926</vt:lpwstr>
  </property>
  <property fmtid="{D5CDD505-2E9C-101B-9397-08002B2CF9AE}" pid="48" name="FSC#EIBPRECONFIG@1.1001:EIBProcessResponsiblePostTitle">
    <vt:lpwstr/>
  </property>
  <property fmtid="{D5CDD505-2E9C-101B-9397-08002B2CF9AE}" pid="49" name="FSC#EIBPRECONFIG@1.1001:EIBProcessResponsible">
    <vt:lpwstr>Dr. Celine Loibl</vt:lpwstr>
  </property>
  <property fmtid="{D5CDD505-2E9C-101B-9397-08002B2CF9AE}" pid="50" name="FSC#EIBPRECONFIG@1.1001:OwnerPostTitle">
    <vt:lpwstr/>
  </property>
  <property fmtid="{D5CDD505-2E9C-101B-9397-08002B2CF9AE}" pid="51" name="FSC#COOSYSTEM@1.1:Container">
    <vt:lpwstr>COO.3000.110.7.2500929</vt:lpwstr>
  </property>
  <property fmtid="{D5CDD505-2E9C-101B-9397-08002B2CF9AE}" pid="52" name="FSC#ELAKGOV@1.1001:PersonalSubjGender">
    <vt:lpwstr/>
  </property>
  <property fmtid="{D5CDD505-2E9C-101B-9397-08002B2CF9AE}" pid="53" name="FSC#ELAKGOV@1.1001:PersonalSubjFirstName">
    <vt:lpwstr/>
  </property>
  <property fmtid="{D5CDD505-2E9C-101B-9397-08002B2CF9AE}" pid="54" name="FSC#ELAKGOV@1.1001:PersonalSubjSurName">
    <vt:lpwstr/>
  </property>
  <property fmtid="{D5CDD505-2E9C-101B-9397-08002B2CF9AE}" pid="55" name="FSC#ELAKGOV@1.1001:PersonalSubjSalutation">
    <vt:lpwstr/>
  </property>
  <property fmtid="{D5CDD505-2E9C-101B-9397-08002B2CF9AE}" pid="56" name="FSC#ELAKGOV@1.1001:PersonalSubjAddress">
    <vt:lpwstr/>
  </property>
  <property fmtid="{D5CDD505-2E9C-101B-9397-08002B2CF9AE}" pid="57" name="FSC#ATSTATECFG@1.1001:Office">
    <vt:lpwstr/>
  </property>
  <property fmtid="{D5CDD505-2E9C-101B-9397-08002B2CF9AE}" pid="58" name="FSC#ATSTATECFG@1.1001:Agent">
    <vt:lpwstr/>
  </property>
  <property fmtid="{D5CDD505-2E9C-101B-9397-08002B2CF9AE}" pid="59" name="FSC#ATSTATECFG@1.1001:AgentPhone">
    <vt:lpwstr/>
  </property>
  <property fmtid="{D5CDD505-2E9C-101B-9397-08002B2CF9AE}" pid="60" name="FSC#ATSTATECFG@1.1001:DepartmentFax">
    <vt:lpwstr>+43 (01) 53120-8099</vt:lpwstr>
  </property>
  <property fmtid="{D5CDD505-2E9C-101B-9397-08002B2CF9AE}" pid="61" name="FSC#ATSTATECFG@1.1001:DepartmentEMail">
    <vt:lpwstr>ministerium@bmwf.gv.at</vt:lpwstr>
  </property>
  <property fmtid="{D5CDD505-2E9C-101B-9397-08002B2CF9AE}" pid="62" name="FSC#ATSTATECFG@1.1001:SubfileDate">
    <vt:lpwstr>07.09.2010</vt:lpwstr>
  </property>
  <property fmtid="{D5CDD505-2E9C-101B-9397-08002B2CF9AE}" pid="63" name="FSC#ATSTATECFG@1.1001:SubfileSubject">
    <vt:lpwstr>Ausschreibung Kinderuniversitäten 2011, Start des Kompetenzzentrums "Young Science" _x000d_
Grundsatzgenehmigung durch FBM</vt:lpwstr>
  </property>
  <property fmtid="{D5CDD505-2E9C-101B-9397-08002B2CF9AE}" pid="64" name="FSC#ATSTATECFG@1.1001:DepartmentZipCode">
    <vt:lpwstr>1014</vt:lpwstr>
  </property>
  <property fmtid="{D5CDD505-2E9C-101B-9397-08002B2CF9AE}" pid="65" name="FSC#ATSTATECFG@1.1001:DepartmentCountry">
    <vt:lpwstr>Österreich</vt:lpwstr>
  </property>
  <property fmtid="{D5CDD505-2E9C-101B-9397-08002B2CF9AE}" pid="66" name="FSC#ATSTATECFG@1.1001:DepartmentCity">
    <vt:lpwstr>Wien</vt:lpwstr>
  </property>
  <property fmtid="{D5CDD505-2E9C-101B-9397-08002B2CF9AE}" pid="67" name="FSC#ATSTATECFG@1.1001:DepartmentStreet">
    <vt:lpwstr>Minoritenplatz 5</vt:lpwstr>
  </property>
  <property fmtid="{D5CDD505-2E9C-101B-9397-08002B2CF9AE}" pid="68" name="FSC#ATSTATECFG@1.1001:DepartmentDVR">
    <vt:lpwstr/>
  </property>
  <property fmtid="{D5CDD505-2E9C-101B-9397-08002B2CF9AE}" pid="69" name="FSC#ATSTATECFG@1.1001:DepartmentUID">
    <vt:lpwstr/>
  </property>
  <property fmtid="{D5CDD505-2E9C-101B-9397-08002B2CF9AE}" pid="70" name="FSC#ATSTATECFG@1.1001:SubfileReference">
    <vt:lpwstr>BMWF-2.111/0037-II/4/2010</vt:lpwstr>
  </property>
  <property fmtid="{D5CDD505-2E9C-101B-9397-08002B2CF9AE}" pid="71" name="FSC#ATSTATECFG@1.1001:Clause">
    <vt:lpwstr/>
  </property>
  <property fmtid="{D5CDD505-2E9C-101B-9397-08002B2CF9AE}" pid="72" name="FSC#ATSTATECFG@1.1001:ExternalFile">
    <vt:lpwstr/>
  </property>
  <property fmtid="{D5CDD505-2E9C-101B-9397-08002B2CF9AE}" pid="73" name="FSC#ATSTATECFG@1.1001:ApprovedSignature">
    <vt:lpwstr/>
  </property>
  <property fmtid="{D5CDD505-2E9C-101B-9397-08002B2CF9AE}" pid="74" name="FSC#ATSTATECFG@1.1001:BankAccount">
    <vt:lpwstr/>
  </property>
  <property fmtid="{D5CDD505-2E9C-101B-9397-08002B2CF9AE}" pid="75" name="FSC#ATSTATECFG@1.1001:BankAccountOwner">
    <vt:lpwstr/>
  </property>
  <property fmtid="{D5CDD505-2E9C-101B-9397-08002B2CF9AE}" pid="76" name="FSC#ATSTATECFG@1.1001:BankInstitute">
    <vt:lpwstr/>
  </property>
  <property fmtid="{D5CDD505-2E9C-101B-9397-08002B2CF9AE}" pid="77" name="FSC#ATSTATECFG@1.1001:BankAccountID">
    <vt:lpwstr/>
  </property>
  <property fmtid="{D5CDD505-2E9C-101B-9397-08002B2CF9AE}" pid="78" name="FSC#ATSTATECFG@1.1001:BankAccountIBAN">
    <vt:lpwstr/>
  </property>
  <property fmtid="{D5CDD505-2E9C-101B-9397-08002B2CF9AE}" pid="79" name="FSC#ATSTATECFG@1.1001:BankAccountBIC">
    <vt:lpwstr/>
  </property>
  <property fmtid="{D5CDD505-2E9C-101B-9397-08002B2CF9AE}" pid="80" name="FSC#ATSTATECFG@1.1001:BankName">
    <vt:lpwstr/>
  </property>
  <property fmtid="{D5CDD505-2E9C-101B-9397-08002B2CF9AE}" pid="81" name="FSC#COOELAK@1.1001:Subject">
    <vt:lpwstr>Ausschreibung Kinderuniversitäten 2011, Start des Kompetenzzentrums "Young Science" _x000d_
Grundsatzgenehmigung durch FBM</vt:lpwstr>
  </property>
  <property fmtid="{D5CDD505-2E9C-101B-9397-08002B2CF9AE}" pid="82" name="FSC#COOELAK@1.1001:FileReference">
    <vt:lpwstr>BMWF-2.111/0037-II/4/2010</vt:lpwstr>
  </property>
  <property fmtid="{D5CDD505-2E9C-101B-9397-08002B2CF9AE}" pid="83" name="FSC#COOELAK@1.1001:FileRefYear">
    <vt:lpwstr>2010</vt:lpwstr>
  </property>
  <property fmtid="{D5CDD505-2E9C-101B-9397-08002B2CF9AE}" pid="84" name="FSC#COOELAK@1.1001:FileRefOrdinal">
    <vt:lpwstr>37</vt:lpwstr>
  </property>
  <property fmtid="{D5CDD505-2E9C-101B-9397-08002B2CF9AE}" pid="85" name="FSC#COOELAK@1.1001:FileRefOU">
    <vt:lpwstr>II/4</vt:lpwstr>
  </property>
  <property fmtid="{D5CDD505-2E9C-101B-9397-08002B2CF9AE}" pid="86" name="FSC#COOELAK@1.1001:Organization">
    <vt:lpwstr/>
  </property>
  <property fmtid="{D5CDD505-2E9C-101B-9397-08002B2CF9AE}" pid="87" name="FSC#COOELAK@1.1001:Owner">
    <vt:lpwstr>Dr. Celine Loibl</vt:lpwstr>
  </property>
  <property fmtid="{D5CDD505-2E9C-101B-9397-08002B2CF9AE}" pid="88" name="FSC#COOELAK@1.1001:OwnerExtension">
    <vt:lpwstr>6926</vt:lpwstr>
  </property>
  <property fmtid="{D5CDD505-2E9C-101B-9397-08002B2CF9AE}" pid="89" name="FSC#COOELAK@1.1001:OwnerFaxExtension">
    <vt:lpwstr>996926</vt:lpwstr>
  </property>
  <property fmtid="{D5CDD505-2E9C-101B-9397-08002B2CF9AE}" pid="90" name="FSC#COOELAK@1.1001:DispatchedBy">
    <vt:lpwstr/>
  </property>
  <property fmtid="{D5CDD505-2E9C-101B-9397-08002B2CF9AE}" pid="91" name="FSC#COOELAK@1.1001:DispatchedAt">
    <vt:lpwstr/>
  </property>
  <property fmtid="{D5CDD505-2E9C-101B-9397-08002B2CF9AE}" pid="92" name="FSC#COOELAK@1.1001:ApprovedBy">
    <vt:lpwstr/>
  </property>
  <property fmtid="{D5CDD505-2E9C-101B-9397-08002B2CF9AE}" pid="93" name="FSC#COOELAK@1.1001:ApprovedAt">
    <vt:lpwstr/>
  </property>
  <property fmtid="{D5CDD505-2E9C-101B-9397-08002B2CF9AE}" pid="94" name="FSC#COOELAK@1.1001:Department">
    <vt:lpwstr>BMUKK-BMWF - II/4 (BMWF - II/4)</vt:lpwstr>
  </property>
  <property fmtid="{D5CDD505-2E9C-101B-9397-08002B2CF9AE}" pid="95" name="FSC#COOELAK@1.1001:CreatedAt">
    <vt:lpwstr>07.09.2010</vt:lpwstr>
  </property>
  <property fmtid="{D5CDD505-2E9C-101B-9397-08002B2CF9AE}" pid="96" name="FSC#COOELAK@1.1001:OU">
    <vt:lpwstr>BMUKK-BMWF - II/4 (BMWF - II/4)</vt:lpwstr>
  </property>
  <property fmtid="{D5CDD505-2E9C-101B-9397-08002B2CF9AE}" pid="97" name="FSC#COOELAK@1.1001:Priority">
    <vt:lpwstr/>
  </property>
  <property fmtid="{D5CDD505-2E9C-101B-9397-08002B2CF9AE}" pid="98" name="FSC#COOELAK@1.1001:ObjBarCode">
    <vt:lpwstr>*COO.3000.110.7.2500929*</vt:lpwstr>
  </property>
  <property fmtid="{D5CDD505-2E9C-101B-9397-08002B2CF9AE}" pid="99" name="FSC#COOELAK@1.1001:RefBarCode">
    <vt:lpwstr/>
  </property>
  <property fmtid="{D5CDD505-2E9C-101B-9397-08002B2CF9AE}" pid="100" name="FSC#COOELAK@1.1001:FileRefBarCode">
    <vt:lpwstr>*BMWF-2.111/0037-II/4/2010*</vt:lpwstr>
  </property>
  <property fmtid="{D5CDD505-2E9C-101B-9397-08002B2CF9AE}" pid="101" name="FSC#COOELAK@1.1001:ExternalRef">
    <vt:lpwstr/>
  </property>
  <property fmtid="{D5CDD505-2E9C-101B-9397-08002B2CF9AE}" pid="102" name="FSC#COOELAK@1.1001:IncomingNumber">
    <vt:lpwstr/>
  </property>
  <property fmtid="{D5CDD505-2E9C-101B-9397-08002B2CF9AE}" pid="103" name="FSC#COOELAK@1.1001:IncomingSubject">
    <vt:lpwstr/>
  </property>
  <property fmtid="{D5CDD505-2E9C-101B-9397-08002B2CF9AE}" pid="104" name="FSC#COOELAK@1.1001:ProcessResponsible">
    <vt:lpwstr>Loibl, Celine, Dr.</vt:lpwstr>
  </property>
  <property fmtid="{D5CDD505-2E9C-101B-9397-08002B2CF9AE}" pid="105" name="FSC#COOELAK@1.1001:ProcessResponsiblePhone">
    <vt:lpwstr>+43 (1) 53120-6926</vt:lpwstr>
  </property>
  <property fmtid="{D5CDD505-2E9C-101B-9397-08002B2CF9AE}" pid="106" name="FSC#COOELAK@1.1001:ProcessResponsibleMail">
    <vt:lpwstr>celine.loibl@bmwf.gv.at</vt:lpwstr>
  </property>
  <property fmtid="{D5CDD505-2E9C-101B-9397-08002B2CF9AE}" pid="107" name="FSC#COOELAK@1.1001:ProcessResponsibleFax">
    <vt:lpwstr/>
  </property>
  <property fmtid="{D5CDD505-2E9C-101B-9397-08002B2CF9AE}" pid="108" name="FSC#COOELAK@1.1001:ApproverFirstName">
    <vt:lpwstr/>
  </property>
  <property fmtid="{D5CDD505-2E9C-101B-9397-08002B2CF9AE}" pid="109" name="FSC#COOELAK@1.1001:ApproverSurName">
    <vt:lpwstr/>
  </property>
  <property fmtid="{D5CDD505-2E9C-101B-9397-08002B2CF9AE}" pid="110" name="FSC#COOELAK@1.1001:ApproverTitle">
    <vt:lpwstr/>
  </property>
  <property fmtid="{D5CDD505-2E9C-101B-9397-08002B2CF9AE}" pid="111" name="FSC#COOELAK@1.1001:ExternalDate">
    <vt:lpwstr/>
  </property>
  <property fmtid="{D5CDD505-2E9C-101B-9397-08002B2CF9AE}" pid="112" name="FSC#COOELAK@1.1001:SettlementApprovedAt">
    <vt:lpwstr/>
  </property>
  <property fmtid="{D5CDD505-2E9C-101B-9397-08002B2CF9AE}" pid="113" name="FSC#COOELAK@1.1001:BaseNumber">
    <vt:lpwstr>2.111</vt:lpwstr>
  </property>
  <property fmtid="{D5CDD505-2E9C-101B-9397-08002B2CF9AE}" pid="114" name="FSC#COOELAK@1.1001:CurrentUserRolePos">
    <vt:lpwstr>Sachbearbeiter/in</vt:lpwstr>
  </property>
  <property fmtid="{D5CDD505-2E9C-101B-9397-08002B2CF9AE}" pid="115" name="FSC#COOELAK@1.1001:CurrentUserEmail">
    <vt:lpwstr>celine.loibl@bmwf.gv.at</vt:lpwstr>
  </property>
  <property fmtid="{D5CDD505-2E9C-101B-9397-08002B2CF9AE}" pid="116" name="ContentTypeId">
    <vt:lpwstr>0x010100D370D99EFF4CD142A5AFAF456E043013</vt:lpwstr>
  </property>
</Properties>
</file>